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数学教育関係＋〇Ｂ\2024-P12Hh-ProjectV3\"/>
    </mc:Choice>
  </mc:AlternateContent>
  <xr:revisionPtr revIDLastSave="0" documentId="13_ncr:1_{893A7D11-1880-4DDC-89A7-5AACF86408BA}" xr6:coauthVersionLast="47" xr6:coauthVersionMax="47" xr10:uidLastSave="{00000000-0000-0000-0000-000000000000}"/>
  <bookViews>
    <workbookView xWindow="-120" yWindow="-120" windowWidth="29040" windowHeight="15840" xr2:uid="{1212373F-B69B-4D25-AFAD-C61B85C188BF}"/>
  </bookViews>
  <sheets>
    <sheet name="Data" sheetId="1" r:id="rId1"/>
  </sheets>
  <definedNames>
    <definedName name="_xlnm.Print_Area" localSheetId="0">Data!$C$2:$Q$54</definedName>
    <definedName name="_xlnm.Print_Titles" localSheetId="0">Data!$2:$8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" l="1"/>
  <c r="P10" i="1" s="1"/>
  <c r="F10" i="1" s="1"/>
  <c r="V11" i="1"/>
  <c r="P11" i="1" s="1"/>
  <c r="F11" i="1" s="1"/>
  <c r="D11" i="1" s="1"/>
  <c r="E11" i="1" s="1"/>
  <c r="V12" i="1"/>
  <c r="P12" i="1" s="1"/>
  <c r="F12" i="1" s="1"/>
  <c r="D12" i="1" s="1"/>
  <c r="E12" i="1" s="1"/>
  <c r="V13" i="1"/>
  <c r="P13" i="1" s="1"/>
  <c r="F13" i="1" s="1"/>
  <c r="D13" i="1" s="1"/>
  <c r="E13" i="1" s="1"/>
  <c r="V14" i="1"/>
  <c r="P14" i="1" s="1"/>
  <c r="V15" i="1"/>
  <c r="P15" i="1" s="1"/>
  <c r="F15" i="1" s="1"/>
  <c r="D15" i="1" s="1"/>
  <c r="E15" i="1" s="1"/>
  <c r="V16" i="1"/>
  <c r="P16" i="1" s="1"/>
  <c r="F16" i="1" s="1"/>
  <c r="D16" i="1" s="1"/>
  <c r="E16" i="1" s="1"/>
  <c r="V17" i="1"/>
  <c r="P17" i="1" s="1"/>
  <c r="F17" i="1" s="1"/>
  <c r="D17" i="1" s="1"/>
  <c r="E17" i="1" s="1"/>
  <c r="V18" i="1"/>
  <c r="P18" i="1" s="1"/>
  <c r="F18" i="1" s="1"/>
  <c r="D18" i="1" s="1"/>
  <c r="E18" i="1" s="1"/>
  <c r="V19" i="1"/>
  <c r="P19" i="1" s="1"/>
  <c r="F19" i="1" s="1"/>
  <c r="D19" i="1" s="1"/>
  <c r="E19" i="1" s="1"/>
  <c r="V20" i="1"/>
  <c r="P20" i="1" s="1"/>
  <c r="F20" i="1" s="1"/>
  <c r="D20" i="1" s="1"/>
  <c r="E20" i="1" s="1"/>
  <c r="V21" i="1"/>
  <c r="P21" i="1" s="1"/>
  <c r="F21" i="1" s="1"/>
  <c r="D21" i="1" s="1"/>
  <c r="E21" i="1" s="1"/>
  <c r="V22" i="1"/>
  <c r="P22" i="1" s="1"/>
  <c r="V23" i="1"/>
  <c r="P23" i="1" s="1"/>
  <c r="F23" i="1" s="1"/>
  <c r="D23" i="1" s="1"/>
  <c r="E23" i="1" s="1"/>
  <c r="V24" i="1"/>
  <c r="P24" i="1" s="1"/>
  <c r="F24" i="1" s="1"/>
  <c r="D24" i="1" s="1"/>
  <c r="E24" i="1" s="1"/>
  <c r="V25" i="1"/>
  <c r="P25" i="1" s="1"/>
  <c r="F25" i="1" s="1"/>
  <c r="D25" i="1" s="1"/>
  <c r="E25" i="1" s="1"/>
  <c r="V26" i="1"/>
  <c r="P26" i="1" s="1"/>
  <c r="F26" i="1" s="1"/>
  <c r="D26" i="1" s="1"/>
  <c r="E26" i="1" s="1"/>
  <c r="V27" i="1"/>
  <c r="P27" i="1" s="1"/>
  <c r="F27" i="1" s="1"/>
  <c r="D27" i="1" s="1"/>
  <c r="E27" i="1" s="1"/>
  <c r="V28" i="1"/>
  <c r="P28" i="1" s="1"/>
  <c r="F28" i="1" s="1"/>
  <c r="D28" i="1" s="1"/>
  <c r="E28" i="1" s="1"/>
  <c r="V29" i="1"/>
  <c r="P29" i="1" s="1"/>
  <c r="F29" i="1" s="1"/>
  <c r="D29" i="1" s="1"/>
  <c r="E29" i="1" s="1"/>
  <c r="V30" i="1"/>
  <c r="P30" i="1" s="1"/>
  <c r="F30" i="1" s="1"/>
  <c r="D30" i="1" s="1"/>
  <c r="E30" i="1" s="1"/>
  <c r="V31" i="1"/>
  <c r="P31" i="1" s="1"/>
  <c r="F31" i="1" s="1"/>
  <c r="D31" i="1" s="1"/>
  <c r="E31" i="1" s="1"/>
  <c r="V32" i="1"/>
  <c r="P32" i="1" s="1"/>
  <c r="F32" i="1" s="1"/>
  <c r="D32" i="1" s="1"/>
  <c r="E32" i="1" s="1"/>
  <c r="V33" i="1"/>
  <c r="P33" i="1" s="1"/>
  <c r="F33" i="1" s="1"/>
  <c r="D33" i="1" s="1"/>
  <c r="E33" i="1" s="1"/>
  <c r="V34" i="1"/>
  <c r="P34" i="1" s="1"/>
  <c r="F34" i="1" s="1"/>
  <c r="D34" i="1" s="1"/>
  <c r="E34" i="1" s="1"/>
  <c r="V35" i="1"/>
  <c r="P35" i="1" s="1"/>
  <c r="F35" i="1" s="1"/>
  <c r="D35" i="1" s="1"/>
  <c r="E35" i="1" s="1"/>
  <c r="V36" i="1"/>
  <c r="P36" i="1" s="1"/>
  <c r="F36" i="1" s="1"/>
  <c r="D36" i="1" s="1"/>
  <c r="E36" i="1" s="1"/>
  <c r="V37" i="1"/>
  <c r="P37" i="1" s="1"/>
  <c r="F37" i="1" s="1"/>
  <c r="D37" i="1" s="1"/>
  <c r="E37" i="1" s="1"/>
  <c r="V38" i="1"/>
  <c r="P38" i="1" s="1"/>
  <c r="V39" i="1"/>
  <c r="P39" i="1" s="1"/>
  <c r="F39" i="1" s="1"/>
  <c r="D39" i="1" s="1"/>
  <c r="E39" i="1" s="1"/>
  <c r="V40" i="1"/>
  <c r="P40" i="1" s="1"/>
  <c r="F40" i="1" s="1"/>
  <c r="D40" i="1" s="1"/>
  <c r="E40" i="1" s="1"/>
  <c r="V41" i="1"/>
  <c r="P41" i="1" s="1"/>
  <c r="F41" i="1" s="1"/>
  <c r="D41" i="1" s="1"/>
  <c r="E41" i="1" s="1"/>
  <c r="V42" i="1"/>
  <c r="P42" i="1" s="1"/>
  <c r="F42" i="1" s="1"/>
  <c r="D42" i="1" s="1"/>
  <c r="E42" i="1" s="1"/>
  <c r="V43" i="1"/>
  <c r="P43" i="1" s="1"/>
  <c r="F43" i="1" s="1"/>
  <c r="D43" i="1" s="1"/>
  <c r="E43" i="1" s="1"/>
  <c r="V44" i="1"/>
  <c r="P44" i="1" s="1"/>
  <c r="F44" i="1" s="1"/>
  <c r="D44" i="1" s="1"/>
  <c r="E44" i="1" s="1"/>
  <c r="V45" i="1"/>
  <c r="P45" i="1" s="1"/>
  <c r="F45" i="1" s="1"/>
  <c r="D45" i="1" s="1"/>
  <c r="E45" i="1" s="1"/>
  <c r="V46" i="1"/>
  <c r="P46" i="1" s="1"/>
  <c r="V47" i="1"/>
  <c r="P47" i="1" s="1"/>
  <c r="F47" i="1" s="1"/>
  <c r="D47" i="1" s="1"/>
  <c r="E47" i="1" s="1"/>
  <c r="V48" i="1"/>
  <c r="P48" i="1" s="1"/>
  <c r="F48" i="1" s="1"/>
  <c r="D48" i="1" s="1"/>
  <c r="E48" i="1" s="1"/>
  <c r="V49" i="1"/>
  <c r="P49" i="1" s="1"/>
  <c r="F49" i="1" s="1"/>
  <c r="D49" i="1" s="1"/>
  <c r="E49" i="1" s="1"/>
  <c r="V9" i="1"/>
  <c r="P9" i="1" s="1"/>
  <c r="F9" i="1" s="1"/>
  <c r="D9" i="1" s="1"/>
  <c r="E9" i="1" s="1"/>
  <c r="E10" i="1"/>
  <c r="C5" i="1"/>
  <c r="F46" i="1" l="1"/>
  <c r="D46" i="1" s="1"/>
  <c r="E46" i="1" s="1"/>
  <c r="F38" i="1"/>
  <c r="D38" i="1" s="1"/>
  <c r="E38" i="1" s="1"/>
  <c r="F22" i="1"/>
  <c r="D22" i="1" s="1"/>
  <c r="E22" i="1" s="1"/>
  <c r="F14" i="1"/>
  <c r="D14" i="1" s="1"/>
  <c r="E14" i="1" s="1"/>
</calcChain>
</file>

<file path=xl/sharedStrings.xml><?xml version="1.0" encoding="utf-8"?>
<sst xmlns="http://schemas.openxmlformats.org/spreadsheetml/2006/main" count="122" uniqueCount="82">
  <si>
    <t>SL5</t>
    <phoneticPr fontId="1"/>
  </si>
  <si>
    <t>k</t>
    <phoneticPr fontId="1"/>
  </si>
  <si>
    <t>SL6</t>
    <phoneticPr fontId="1"/>
  </si>
  <si>
    <t>N</t>
    <phoneticPr fontId="1"/>
  </si>
  <si>
    <t>OL6</t>
    <phoneticPr fontId="1"/>
  </si>
  <si>
    <t>SSL7</t>
    <phoneticPr fontId="1"/>
  </si>
  <si>
    <t>SL7</t>
    <phoneticPr fontId="1"/>
  </si>
  <si>
    <t>ML7</t>
    <phoneticPr fontId="1"/>
  </si>
  <si>
    <t>OL7</t>
    <phoneticPr fontId="1"/>
  </si>
  <si>
    <t>LL7</t>
    <phoneticPr fontId="1"/>
  </si>
  <si>
    <t>XL7</t>
    <phoneticPr fontId="1"/>
  </si>
  <si>
    <t>L2L6</t>
    <phoneticPr fontId="1"/>
  </si>
  <si>
    <t>S2L6</t>
    <phoneticPr fontId="1"/>
  </si>
  <si>
    <t>O2L7</t>
    <phoneticPr fontId="1"/>
  </si>
  <si>
    <t>(5-1)</t>
    <phoneticPr fontId="1"/>
  </si>
  <si>
    <t>(6-1)</t>
    <phoneticPr fontId="1"/>
  </si>
  <si>
    <t>(6-2)</t>
    <phoneticPr fontId="1"/>
  </si>
  <si>
    <t>(6-4)</t>
    <phoneticPr fontId="1"/>
  </si>
  <si>
    <t>(6-5)</t>
    <phoneticPr fontId="1"/>
  </si>
  <si>
    <t>(7-2)</t>
    <phoneticPr fontId="1"/>
  </si>
  <si>
    <t>(7-3)</t>
    <phoneticPr fontId="1"/>
  </si>
  <si>
    <t>(7-4)</t>
    <phoneticPr fontId="1"/>
  </si>
  <si>
    <t>(7-5)</t>
    <phoneticPr fontId="1"/>
  </si>
  <si>
    <t>(7-6)</t>
    <phoneticPr fontId="1"/>
  </si>
  <si>
    <t>(7-7)</t>
    <phoneticPr fontId="1"/>
  </si>
  <si>
    <t>Para.</t>
    <phoneticPr fontId="1"/>
  </si>
  <si>
    <t>Name</t>
    <phoneticPr fontId="1"/>
  </si>
  <si>
    <t>Top</t>
    <phoneticPr fontId="1"/>
  </si>
  <si>
    <t>Bottom</t>
    <phoneticPr fontId="1"/>
  </si>
  <si>
    <t>(7-1)</t>
    <phoneticPr fontId="1"/>
  </si>
  <si>
    <t>･･･</t>
  </si>
  <si>
    <t>･･･</t>
    <phoneticPr fontId="1"/>
  </si>
  <si>
    <t>#Types</t>
    <phoneticPr fontId="1"/>
  </si>
  <si>
    <t>#Types</t>
    <phoneticPr fontId="1"/>
  </si>
  <si>
    <t>Ex.</t>
    <phoneticPr fontId="1"/>
  </si>
  <si>
    <t>×</t>
    <phoneticPr fontId="1"/>
  </si>
  <si>
    <t>5+8k</t>
    <phoneticPr fontId="1"/>
  </si>
  <si>
    <t>12+9k</t>
    <phoneticPr fontId="1"/>
  </si>
  <si>
    <t>n</t>
  </si>
  <si>
    <t>SUM</t>
    <phoneticPr fontId="1"/>
  </si>
  <si>
    <t>Independent Type</t>
    <phoneticPr fontId="1"/>
  </si>
  <si>
    <t>3+3k</t>
  </si>
  <si>
    <t>(7-8)</t>
  </si>
  <si>
    <t>X2L7</t>
  </si>
  <si>
    <t>k</t>
  </si>
  <si>
    <t>10+5k</t>
    <phoneticPr fontId="1"/>
  </si>
  <si>
    <t>(6-6)</t>
    <phoneticPr fontId="1"/>
  </si>
  <si>
    <t>L3L6</t>
    <phoneticPr fontId="1"/>
  </si>
  <si>
    <t>N=30+3h</t>
    <phoneticPr fontId="1"/>
  </si>
  <si>
    <t>h</t>
    <phoneticPr fontId="1"/>
  </si>
  <si>
    <t>N=#(Beads)</t>
    <phoneticPr fontId="1"/>
  </si>
  <si>
    <t>P12Hh Project</t>
    <phoneticPr fontId="1"/>
  </si>
  <si>
    <t>h=6+7k</t>
    <phoneticPr fontId="1"/>
  </si>
  <si>
    <t>h=7+7k</t>
    <phoneticPr fontId="1"/>
  </si>
  <si>
    <t>h=8+7k</t>
    <phoneticPr fontId="1"/>
  </si>
  <si>
    <t>h=9+7k</t>
    <phoneticPr fontId="1"/>
  </si>
  <si>
    <t>h=10+7k</t>
    <phoneticPr fontId="1"/>
  </si>
  <si>
    <t>h=11+7k</t>
    <phoneticPr fontId="1"/>
  </si>
  <si>
    <t>h=12+7k</t>
    <phoneticPr fontId="1"/>
  </si>
  <si>
    <t>h=13+7k</t>
    <phoneticPr fontId="1"/>
  </si>
  <si>
    <t xml:space="preserve">h=5k  </t>
    <phoneticPr fontId="1"/>
  </si>
  <si>
    <t>h=2+6k</t>
    <phoneticPr fontId="1"/>
  </si>
  <si>
    <t>h=3+6k</t>
    <phoneticPr fontId="1"/>
  </si>
  <si>
    <t>h=4+6k</t>
    <phoneticPr fontId="1"/>
  </si>
  <si>
    <t>h=5+6k</t>
    <phoneticPr fontId="1"/>
  </si>
  <si>
    <t>h=6+6k</t>
    <phoneticPr fontId="1"/>
  </si>
  <si>
    <t>Other Series Type</t>
    <phoneticPr fontId="1"/>
  </si>
  <si>
    <t>h=7+6k</t>
    <phoneticPr fontId="1"/>
  </si>
  <si>
    <t>(6-7)</t>
    <phoneticPr fontId="1"/>
  </si>
  <si>
    <t>←※</t>
    <phoneticPr fontId="1"/>
  </si>
  <si>
    <t>O2L6</t>
    <phoneticPr fontId="1"/>
  </si>
  <si>
    <t>5+6k</t>
    <phoneticPr fontId="1"/>
  </si>
  <si>
    <t>←☆</t>
    <phoneticPr fontId="1"/>
  </si>
  <si>
    <t>←★</t>
    <phoneticPr fontId="1"/>
  </si>
  <si>
    <t>　←※ ： 表には「２」となっているが、同じ形のモノであり、「１」である。</t>
    <rPh sb="6" eb="7">
      <t>ヒョウ</t>
    </rPh>
    <rPh sb="20" eb="21">
      <t>オナ</t>
    </rPh>
    <rPh sb="22" eb="23">
      <t>カタチ</t>
    </rPh>
    <phoneticPr fontId="1"/>
  </si>
  <si>
    <t>8+7k</t>
    <phoneticPr fontId="1"/>
  </si>
  <si>
    <t>seriesの別Ver</t>
    <rPh sb="7" eb="8">
      <t>ベツ</t>
    </rPh>
    <phoneticPr fontId="1"/>
  </si>
  <si>
    <t>←◎</t>
    <phoneticPr fontId="1"/>
  </si>
  <si>
    <t>　←★ ： 表には「３」となっているが、同じ形のモノもあり、「２」である。</t>
    <rPh sb="6" eb="7">
      <t>ヒョウ</t>
    </rPh>
    <rPh sb="20" eb="21">
      <t>オナ</t>
    </rPh>
    <rPh sb="22" eb="23">
      <t>カタチ</t>
    </rPh>
    <phoneticPr fontId="1"/>
  </si>
  <si>
    <t>　←☆ ： 表には「４」となっているが、同じ形のモノもあり、「３」である。</t>
    <rPh sb="6" eb="7">
      <t>ヒョウ</t>
    </rPh>
    <rPh sb="20" eb="21">
      <t>オナ</t>
    </rPh>
    <rPh sb="22" eb="23">
      <t>カタチ</t>
    </rPh>
    <phoneticPr fontId="1"/>
  </si>
  <si>
    <t>　←◎ ： 表には「５」となっているが、同じ形のモノもあり、「４」である。</t>
    <rPh sb="6" eb="7">
      <t>ヒョウ</t>
    </rPh>
    <rPh sb="20" eb="21">
      <t>オナ</t>
    </rPh>
    <rPh sb="22" eb="23">
      <t>カタチ</t>
    </rPh>
    <phoneticPr fontId="1"/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</si>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</sst>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 tint="0.249977111117893"/>
      <name val="游ゴシック"/>
      <family val="3"/>
      <charset val="128"/>
      <scheme val="minor"/>
    </font>
    <font>
      <sz val="10"/>
      <color theme="1" tint="0.249977111117893"/>
      <name val="游ゴシック"/>
      <family val="3"/>
      <charset val="128"/>
      <scheme val="minor"/>
    </font>
    <font>
      <sz val="12"/>
      <color theme="1" tint="0.249977111117893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textRotation="180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top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40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textRotation="180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top"/>
    </xf>
    <xf numFmtId="0" fontId="9" fillId="0" borderId="45" xfId="0" applyFont="1" applyBorder="1" applyAlignment="1">
      <alignment horizontal="center" vertical="top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top"/>
    </xf>
    <xf numFmtId="0" fontId="9" fillId="0" borderId="41" xfId="0" applyFont="1" applyBorder="1" applyAlignment="1">
      <alignment horizontal="center" vertical="center" textRotation="180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 textRotation="180"/>
    </xf>
    <xf numFmtId="0" fontId="2" fillId="0" borderId="34" xfId="0" applyFont="1" applyBorder="1" applyAlignment="1">
      <alignment horizontal="center" vertical="center" textRotation="180"/>
    </xf>
    <xf numFmtId="0" fontId="11" fillId="0" borderId="60" xfId="0" applyFont="1" applyBorder="1" applyAlignment="1">
      <alignment horizontal="center" vertical="center" textRotation="180"/>
    </xf>
    <xf numFmtId="0" fontId="6" fillId="0" borderId="13" xfId="0" applyFont="1" applyBorder="1" applyAlignment="1">
      <alignment horizontal="center" vertical="center" textRotation="180"/>
    </xf>
    <xf numFmtId="0" fontId="6" fillId="0" borderId="20" xfId="0" applyFont="1" applyBorder="1" applyAlignment="1">
      <alignment horizontal="center" vertical="center" textRotation="180"/>
    </xf>
    <xf numFmtId="0" fontId="6" fillId="0" borderId="24" xfId="0" applyFont="1" applyBorder="1" applyAlignment="1">
      <alignment horizontal="center" vertical="center" textRotation="180"/>
    </xf>
    <xf numFmtId="0" fontId="12" fillId="0" borderId="24" xfId="0" applyFont="1" applyBorder="1" applyAlignment="1">
      <alignment horizontal="center" vertical="center" textRotation="180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 textRotation="180"/>
    </xf>
    <xf numFmtId="0" fontId="15" fillId="0" borderId="20" xfId="0" applyFont="1" applyBorder="1" applyAlignment="1">
      <alignment horizontal="center" vertical="center" textRotation="18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center" textRotation="180"/>
    </xf>
    <xf numFmtId="0" fontId="15" fillId="0" borderId="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center" textRotation="180"/>
    </xf>
    <xf numFmtId="0" fontId="7" fillId="0" borderId="6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8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center" textRotation="180"/>
    </xf>
    <xf numFmtId="0" fontId="7" fillId="0" borderId="6" xfId="0" applyFont="1" applyBorder="1" applyAlignment="1">
      <alignment horizontal="center" vertical="center" textRotation="180"/>
    </xf>
    <xf numFmtId="0" fontId="7" fillId="0" borderId="7" xfId="0" applyFont="1" applyBorder="1" applyAlignment="1">
      <alignment horizontal="center" vertical="center" textRotation="180"/>
    </xf>
    <xf numFmtId="0" fontId="7" fillId="0" borderId="8" xfId="0" applyFont="1" applyBorder="1" applyAlignment="1">
      <alignment horizontal="center" vertical="center" textRotation="180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7" fillId="0" borderId="24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top"/>
    </xf>
    <xf numFmtId="0" fontId="7" fillId="0" borderId="73" xfId="0" applyFont="1" applyBorder="1" applyAlignment="1">
      <alignment horizontal="center" vertical="top"/>
    </xf>
    <xf numFmtId="0" fontId="7" fillId="0" borderId="74" xfId="0" applyFont="1" applyBorder="1" applyAlignment="1">
      <alignment horizontal="center" vertical="top"/>
    </xf>
    <xf numFmtId="0" fontId="7" fillId="0" borderId="75" xfId="0" applyFont="1" applyBorder="1" applyAlignment="1">
      <alignment horizontal="center" vertical="top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top"/>
    </xf>
    <xf numFmtId="0" fontId="7" fillId="0" borderId="82" xfId="0" applyFont="1" applyBorder="1" applyAlignment="1">
      <alignment horizontal="center" vertical="top"/>
    </xf>
    <xf numFmtId="0" fontId="7" fillId="0" borderId="83" xfId="0" applyFont="1" applyBorder="1" applyAlignment="1">
      <alignment horizontal="center" vertical="top"/>
    </xf>
    <xf numFmtId="0" fontId="7" fillId="0" borderId="84" xfId="0" applyFont="1" applyBorder="1" applyAlignment="1">
      <alignment horizontal="center" vertical="top"/>
    </xf>
    <xf numFmtId="0" fontId="14" fillId="0" borderId="28" xfId="0" applyFont="1" applyBorder="1" applyAlignment="1">
      <alignment horizontal="center" vertical="center" textRotation="180"/>
    </xf>
    <xf numFmtId="0" fontId="14" fillId="0" borderId="1" xfId="0" applyFont="1" applyBorder="1" applyAlignment="1">
      <alignment horizontal="center" vertical="center" textRotation="180"/>
    </xf>
    <xf numFmtId="0" fontId="9" fillId="0" borderId="64" xfId="0" applyFont="1" applyBorder="1" applyAlignment="1">
      <alignment horizontal="center" vertical="center" textRotation="180" shrinkToFit="1"/>
    </xf>
    <xf numFmtId="0" fontId="0" fillId="0" borderId="64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textRotation="180"/>
    </xf>
    <xf numFmtId="0" fontId="9" fillId="0" borderId="47" xfId="0" applyFont="1" applyBorder="1" applyAlignment="1">
      <alignment horizontal="center" vertical="center" textRotation="180"/>
    </xf>
    <xf numFmtId="0" fontId="9" fillId="0" borderId="46" xfId="0" applyFont="1" applyBorder="1" applyAlignment="1">
      <alignment horizontal="center" vertical="center" textRotation="180"/>
    </xf>
    <xf numFmtId="0" fontId="9" fillId="0" borderId="77" xfId="0" applyFont="1" applyBorder="1" applyAlignment="1">
      <alignment horizontal="center" vertical="center" textRotation="180"/>
    </xf>
    <xf numFmtId="0" fontId="2" fillId="0" borderId="0" xfId="0" applyFont="1" applyAlignment="1">
      <alignment horizontal="center" vertical="center" textRotation="180"/>
    </xf>
    <xf numFmtId="0" fontId="14" fillId="0" borderId="21" xfId="0" applyFont="1" applyBorder="1" applyAlignment="1">
      <alignment horizontal="center" vertical="center" textRotation="180"/>
    </xf>
    <xf numFmtId="0" fontId="14" fillId="0" borderId="37" xfId="0" applyFont="1" applyBorder="1" applyAlignment="1">
      <alignment horizontal="center" vertical="center" textRotation="180"/>
    </xf>
    <xf numFmtId="0" fontId="14" fillId="0" borderId="23" xfId="0" applyFont="1" applyBorder="1" applyAlignment="1">
      <alignment horizontal="center" vertical="center" textRotation="180"/>
    </xf>
    <xf numFmtId="0" fontId="9" fillId="0" borderId="42" xfId="0" applyFont="1" applyBorder="1" applyAlignment="1">
      <alignment horizontal="center" vertical="center" textRotation="180"/>
    </xf>
    <xf numFmtId="0" fontId="9" fillId="0" borderId="76" xfId="0" applyFont="1" applyBorder="1" applyAlignment="1">
      <alignment horizontal="center" vertical="center" textRotation="180"/>
    </xf>
    <xf numFmtId="0" fontId="8" fillId="0" borderId="2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180"/>
    </xf>
    <xf numFmtId="0" fontId="14" fillId="0" borderId="2" xfId="0" applyFont="1" applyBorder="1" applyAlignment="1">
      <alignment horizontal="center" vertical="center" textRotation="180"/>
    </xf>
    <xf numFmtId="14" fontId="8" fillId="0" borderId="65" xfId="0" applyNumberFormat="1" applyFont="1" applyBorder="1" applyAlignment="1">
      <alignment horizontal="center" vertical="center" wrapText="1" shrinkToFit="1"/>
    </xf>
    <xf numFmtId="14" fontId="8" fillId="0" borderId="19" xfId="0" applyNumberFormat="1" applyFont="1" applyBorder="1" applyAlignment="1">
      <alignment horizontal="center" vertical="center" wrapText="1" shrinkToFit="1"/>
    </xf>
    <xf numFmtId="14" fontId="8" fillId="0" borderId="66" xfId="0" applyNumberFormat="1" applyFont="1" applyBorder="1" applyAlignment="1">
      <alignment horizontal="center" vertical="center" wrapText="1" shrinkToFit="1"/>
    </xf>
    <xf numFmtId="14" fontId="8" fillId="0" borderId="63" xfId="0" applyNumberFormat="1" applyFont="1" applyBorder="1" applyAlignment="1">
      <alignment horizontal="center" vertical="center" shrinkToFit="1"/>
    </xf>
    <xf numFmtId="14" fontId="8" fillId="0" borderId="0" xfId="0" applyNumberFormat="1" applyFont="1" applyAlignment="1">
      <alignment horizontal="center" vertical="center" shrinkToFit="1"/>
    </xf>
    <xf numFmtId="14" fontId="8" fillId="0" borderId="64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textRotation="180"/>
    </xf>
    <xf numFmtId="0" fontId="2" fillId="0" borderId="31" xfId="0" applyFont="1" applyBorder="1" applyAlignment="1">
      <alignment horizontal="center" vertical="center" textRotation="180"/>
    </xf>
    <xf numFmtId="0" fontId="2" fillId="0" borderId="30" xfId="0" applyFont="1" applyBorder="1" applyAlignment="1">
      <alignment horizontal="center" vertical="center" textRotation="180"/>
    </xf>
    <xf numFmtId="0" fontId="2" fillId="0" borderId="32" xfId="0" applyFont="1" applyBorder="1" applyAlignment="1">
      <alignment horizontal="center" vertical="center" textRotation="180"/>
    </xf>
    <xf numFmtId="0" fontId="11" fillId="0" borderId="30" xfId="0" applyFont="1" applyBorder="1" applyAlignment="1">
      <alignment horizontal="center" vertical="center" textRotation="180"/>
    </xf>
    <xf numFmtId="0" fontId="11" fillId="0" borderId="32" xfId="0" applyFont="1" applyBorder="1" applyAlignment="1">
      <alignment horizontal="center" vertical="center" textRotation="180"/>
    </xf>
    <xf numFmtId="0" fontId="9" fillId="0" borderId="68" xfId="0" applyFont="1" applyBorder="1" applyAlignment="1">
      <alignment horizontal="center" vertical="center" textRotation="180"/>
    </xf>
    <xf numFmtId="0" fontId="10" fillId="0" borderId="52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top"/>
    </xf>
    <xf numFmtId="0" fontId="10" fillId="0" borderId="47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DF31-7350-49E8-B720-1CFB51FAD2D7}">
  <sheetPr>
    <pageSetUpPr fitToPage="1"/>
  </sheetPr>
  <dimension ref="A1:AP55"/>
  <sheetViews>
    <sheetView tabSelected="1" zoomScaleNormal="100" workbookViewId="0">
      <selection activeCell="S2" sqref="S2"/>
    </sheetView>
  </sheetViews>
  <sheetFormatPr defaultRowHeight="19.5"/>
  <cols>
    <col min="1" max="2" width="9" style="2"/>
    <col min="3" max="8" width="6.625" style="1" customWidth="1"/>
    <col min="9" max="12" width="6.625" style="5" customWidth="1"/>
    <col min="13" max="17" width="6.625" style="74" customWidth="1"/>
    <col min="18" max="20" width="4.625" style="64" customWidth="1"/>
    <col min="21" max="21" width="4.625" style="180" customWidth="1"/>
    <col min="22" max="22" width="4.625" style="2" customWidth="1"/>
    <col min="23" max="29" width="4.625" style="34" customWidth="1"/>
    <col min="30" max="36" width="4.5" style="1" customWidth="1"/>
    <col min="37" max="37" width="4.5" style="67" customWidth="1"/>
    <col min="38" max="42" width="4.625" style="34" customWidth="1"/>
    <col min="43" max="45" width="4.625" style="2" customWidth="1"/>
    <col min="46" max="16384" width="9" style="2"/>
  </cols>
  <sheetData>
    <row r="1" spans="1:42" ht="16.5" customHeight="1" thickBot="1">
      <c r="A1" s="3"/>
      <c r="U1" s="177"/>
    </row>
    <row r="2" spans="1:42" s="17" customFormat="1" ht="15.75" customHeight="1" thickTop="1" thickBot="1">
      <c r="C2" s="156" t="s">
        <v>51</v>
      </c>
      <c r="D2" s="157"/>
      <c r="E2" s="157"/>
      <c r="F2" s="158"/>
      <c r="G2" s="110" t="s">
        <v>27</v>
      </c>
      <c r="H2" s="90">
        <v>0</v>
      </c>
      <c r="I2" s="91">
        <v>1</v>
      </c>
      <c r="J2" s="30">
        <v>1</v>
      </c>
      <c r="K2" s="30">
        <v>1</v>
      </c>
      <c r="L2" s="30">
        <v>2</v>
      </c>
      <c r="M2" s="30">
        <v>3</v>
      </c>
      <c r="N2" s="100">
        <v>3</v>
      </c>
      <c r="O2" s="151" t="s">
        <v>40</v>
      </c>
      <c r="P2" s="151" t="s">
        <v>66</v>
      </c>
      <c r="Q2" s="151"/>
      <c r="R2" s="65"/>
      <c r="S2" s="65"/>
      <c r="T2" s="65"/>
      <c r="U2" s="178"/>
      <c r="W2" s="123"/>
      <c r="X2" s="131"/>
      <c r="Y2" s="131">
        <v>1</v>
      </c>
      <c r="Z2" s="131">
        <v>5</v>
      </c>
      <c r="AA2" s="137">
        <v>2</v>
      </c>
      <c r="AB2" s="138">
        <v>2</v>
      </c>
      <c r="AC2" s="129">
        <v>4</v>
      </c>
      <c r="AD2" s="28">
        <v>3</v>
      </c>
      <c r="AE2" s="29">
        <v>3</v>
      </c>
      <c r="AF2" s="29">
        <v>3</v>
      </c>
      <c r="AG2" s="30">
        <v>4</v>
      </c>
      <c r="AH2" s="29">
        <v>5</v>
      </c>
      <c r="AI2" s="30">
        <v>3</v>
      </c>
      <c r="AJ2" s="30">
        <v>4</v>
      </c>
      <c r="AK2" s="68">
        <v>5</v>
      </c>
      <c r="AL2" s="35"/>
      <c r="AM2" s="35"/>
      <c r="AN2" s="35"/>
      <c r="AO2" s="35"/>
      <c r="AP2" s="35"/>
    </row>
    <row r="3" spans="1:42" s="17" customFormat="1" ht="15.75" customHeight="1" thickBot="1">
      <c r="C3" s="159"/>
      <c r="D3" s="160"/>
      <c r="E3" s="160"/>
      <c r="F3" s="161"/>
      <c r="G3" s="20" t="s">
        <v>28</v>
      </c>
      <c r="H3" s="112">
        <v>0</v>
      </c>
      <c r="I3" s="113">
        <v>1</v>
      </c>
      <c r="J3" s="114">
        <v>2</v>
      </c>
      <c r="K3" s="114">
        <v>3</v>
      </c>
      <c r="L3" s="114">
        <v>3</v>
      </c>
      <c r="M3" s="114">
        <v>3</v>
      </c>
      <c r="N3" s="115">
        <v>4</v>
      </c>
      <c r="O3" s="152"/>
      <c r="P3" s="152"/>
      <c r="Q3" s="152"/>
      <c r="R3" s="65"/>
      <c r="S3" s="65"/>
      <c r="T3" s="65"/>
      <c r="U3" s="178"/>
      <c r="W3" s="124"/>
      <c r="X3" s="132"/>
      <c r="Y3" s="132">
        <v>2</v>
      </c>
      <c r="Z3" s="132">
        <v>5</v>
      </c>
      <c r="AA3" s="139">
        <v>3</v>
      </c>
      <c r="AB3" s="140">
        <v>3</v>
      </c>
      <c r="AC3" s="130">
        <v>4</v>
      </c>
      <c r="AD3" s="31">
        <v>3</v>
      </c>
      <c r="AE3" s="32">
        <v>4</v>
      </c>
      <c r="AF3" s="32">
        <v>5</v>
      </c>
      <c r="AG3" s="33">
        <v>5</v>
      </c>
      <c r="AH3" s="32">
        <v>5</v>
      </c>
      <c r="AI3" s="33">
        <v>8</v>
      </c>
      <c r="AJ3" s="33">
        <v>8</v>
      </c>
      <c r="AK3" s="69">
        <v>8</v>
      </c>
      <c r="AL3" s="46">
        <v>5</v>
      </c>
      <c r="AM3" s="60"/>
      <c r="AN3" s="60"/>
      <c r="AO3" s="47"/>
      <c r="AP3" s="36"/>
    </row>
    <row r="4" spans="1:42" ht="19.5" customHeight="1" thickTop="1">
      <c r="C4" s="159"/>
      <c r="D4" s="160"/>
      <c r="E4" s="160"/>
      <c r="F4" s="161"/>
      <c r="G4" s="16"/>
      <c r="H4" s="162" t="s">
        <v>60</v>
      </c>
      <c r="I4" s="163" t="s">
        <v>61</v>
      </c>
      <c r="J4" s="142" t="s">
        <v>62</v>
      </c>
      <c r="K4" s="142" t="s">
        <v>63</v>
      </c>
      <c r="L4" s="142" t="s">
        <v>64</v>
      </c>
      <c r="M4" s="142" t="s">
        <v>65</v>
      </c>
      <c r="N4" s="141" t="s">
        <v>67</v>
      </c>
      <c r="O4" s="152"/>
      <c r="P4" s="152"/>
      <c r="Q4" s="152"/>
      <c r="R4" s="66"/>
      <c r="S4" s="66"/>
      <c r="T4" s="66"/>
      <c r="U4" s="179"/>
      <c r="V4" s="150" t="s">
        <v>39</v>
      </c>
      <c r="W4" s="176"/>
      <c r="X4" s="155"/>
      <c r="Y4" s="149" t="s">
        <v>41</v>
      </c>
      <c r="Z4" s="149" t="s">
        <v>45</v>
      </c>
      <c r="AA4" s="148" t="s">
        <v>71</v>
      </c>
      <c r="AB4" s="146" t="s">
        <v>36</v>
      </c>
      <c r="AC4" s="154" t="s">
        <v>75</v>
      </c>
      <c r="AD4" s="170" t="s">
        <v>52</v>
      </c>
      <c r="AE4" s="172" t="s">
        <v>53</v>
      </c>
      <c r="AF4" s="172" t="s">
        <v>54</v>
      </c>
      <c r="AG4" s="172" t="s">
        <v>55</v>
      </c>
      <c r="AH4" s="172" t="s">
        <v>56</v>
      </c>
      <c r="AI4" s="172" t="s">
        <v>57</v>
      </c>
      <c r="AJ4" s="172" t="s">
        <v>58</v>
      </c>
      <c r="AK4" s="174" t="s">
        <v>59</v>
      </c>
      <c r="AL4" s="147" t="s">
        <v>37</v>
      </c>
      <c r="AM4" s="147"/>
      <c r="AN4" s="61"/>
      <c r="AO4" s="146"/>
      <c r="AP4" s="37"/>
    </row>
    <row r="5" spans="1:42" ht="33.75" customHeight="1" thickBot="1">
      <c r="C5" s="167">
        <f ca="1">NOW()</f>
        <v>45657.55175150463</v>
      </c>
      <c r="D5" s="168"/>
      <c r="E5" s="168"/>
      <c r="F5" s="169"/>
      <c r="G5" s="4"/>
      <c r="H5" s="162"/>
      <c r="I5" s="163"/>
      <c r="J5" s="142"/>
      <c r="K5" s="142"/>
      <c r="L5" s="142"/>
      <c r="M5" s="142"/>
      <c r="N5" s="141"/>
      <c r="O5" s="152"/>
      <c r="P5" s="152"/>
      <c r="Q5" s="152"/>
      <c r="V5" s="150"/>
      <c r="W5" s="176"/>
      <c r="X5" s="149"/>
      <c r="Y5" s="149"/>
      <c r="Z5" s="149"/>
      <c r="AA5" s="148"/>
      <c r="AB5" s="146"/>
      <c r="AC5" s="154"/>
      <c r="AD5" s="171"/>
      <c r="AE5" s="173"/>
      <c r="AF5" s="173"/>
      <c r="AG5" s="173"/>
      <c r="AH5" s="173"/>
      <c r="AI5" s="173"/>
      <c r="AJ5" s="173"/>
      <c r="AK5" s="175"/>
      <c r="AL5" s="147"/>
      <c r="AM5" s="147"/>
      <c r="AN5" s="61"/>
      <c r="AO5" s="146"/>
      <c r="AP5" s="38"/>
    </row>
    <row r="6" spans="1:42" ht="33.75" thickTop="1" thickBot="1">
      <c r="C6" s="164" t="s">
        <v>48</v>
      </c>
      <c r="D6" s="165"/>
      <c r="E6" s="165"/>
      <c r="F6" s="166"/>
      <c r="G6" s="4"/>
      <c r="H6" s="116" t="s">
        <v>14</v>
      </c>
      <c r="I6" s="117" t="s">
        <v>15</v>
      </c>
      <c r="J6" s="118" t="s">
        <v>16</v>
      </c>
      <c r="K6" s="118" t="s">
        <v>17</v>
      </c>
      <c r="L6" s="118" t="s">
        <v>18</v>
      </c>
      <c r="M6" s="118" t="s">
        <v>46</v>
      </c>
      <c r="N6" s="119" t="s">
        <v>68</v>
      </c>
      <c r="O6" s="153"/>
      <c r="P6" s="153"/>
      <c r="Q6" s="153"/>
      <c r="W6" s="125"/>
      <c r="X6" s="133"/>
      <c r="Y6" s="133"/>
      <c r="Z6" s="133"/>
      <c r="AA6" s="48"/>
      <c r="AB6" s="50"/>
      <c r="AC6" s="143" t="s">
        <v>76</v>
      </c>
      <c r="AD6" s="75" t="s">
        <v>29</v>
      </c>
      <c r="AE6" s="76" t="s">
        <v>19</v>
      </c>
      <c r="AF6" s="76" t="s">
        <v>20</v>
      </c>
      <c r="AG6" s="76" t="s">
        <v>21</v>
      </c>
      <c r="AH6" s="76" t="s">
        <v>22</v>
      </c>
      <c r="AI6" s="76" t="s">
        <v>23</v>
      </c>
      <c r="AJ6" s="76" t="s">
        <v>24</v>
      </c>
      <c r="AK6" s="77" t="s">
        <v>42</v>
      </c>
      <c r="AL6" s="49"/>
      <c r="AM6" s="40"/>
      <c r="AN6" s="40"/>
      <c r="AO6" s="50"/>
      <c r="AP6" s="37"/>
    </row>
    <row r="7" spans="1:42" ht="30.75" customHeight="1" thickTop="1">
      <c r="C7" s="6"/>
      <c r="D7" s="15"/>
      <c r="E7" s="13" t="s">
        <v>50</v>
      </c>
      <c r="F7" s="6"/>
      <c r="G7" s="111" t="s">
        <v>26</v>
      </c>
      <c r="H7" s="92" t="s">
        <v>0</v>
      </c>
      <c r="I7" s="92" t="s">
        <v>2</v>
      </c>
      <c r="J7" s="93" t="s">
        <v>12</v>
      </c>
      <c r="K7" s="93" t="s">
        <v>11</v>
      </c>
      <c r="L7" s="93" t="s">
        <v>47</v>
      </c>
      <c r="M7" s="93" t="s">
        <v>4</v>
      </c>
      <c r="N7" s="101" t="s">
        <v>70</v>
      </c>
      <c r="O7" s="102"/>
      <c r="P7" s="102"/>
      <c r="Q7" s="102"/>
      <c r="W7" s="125"/>
      <c r="X7" s="133"/>
      <c r="Y7" s="133"/>
      <c r="Z7" s="133"/>
      <c r="AA7" s="48"/>
      <c r="AB7" s="50"/>
      <c r="AC7" s="144"/>
      <c r="AD7" s="78" t="s">
        <v>5</v>
      </c>
      <c r="AE7" s="79" t="s">
        <v>6</v>
      </c>
      <c r="AF7" s="79" t="s">
        <v>7</v>
      </c>
      <c r="AG7" s="79" t="s">
        <v>9</v>
      </c>
      <c r="AH7" s="79" t="s">
        <v>8</v>
      </c>
      <c r="AI7" s="80" t="s">
        <v>13</v>
      </c>
      <c r="AJ7" s="79" t="s">
        <v>10</v>
      </c>
      <c r="AK7" s="81" t="s">
        <v>43</v>
      </c>
      <c r="AL7" s="49"/>
      <c r="AM7" s="40"/>
      <c r="AN7" s="40"/>
      <c r="AO7" s="50"/>
      <c r="AP7" s="37"/>
    </row>
    <row r="8" spans="1:42" ht="15.75" customHeight="1" thickBot="1">
      <c r="C8" s="82" t="s">
        <v>49</v>
      </c>
      <c r="D8" s="83" t="s">
        <v>34</v>
      </c>
      <c r="E8" s="84" t="s">
        <v>3</v>
      </c>
      <c r="F8" s="85" t="s">
        <v>33</v>
      </c>
      <c r="G8" s="86" t="s">
        <v>25</v>
      </c>
      <c r="H8" s="94" t="s">
        <v>1</v>
      </c>
      <c r="I8" s="94" t="s">
        <v>1</v>
      </c>
      <c r="J8" s="95" t="s">
        <v>1</v>
      </c>
      <c r="K8" s="95" t="s">
        <v>1</v>
      </c>
      <c r="L8" s="95" t="s">
        <v>1</v>
      </c>
      <c r="M8" s="95" t="s">
        <v>1</v>
      </c>
      <c r="N8" s="103" t="s">
        <v>1</v>
      </c>
      <c r="O8" s="104" t="s">
        <v>32</v>
      </c>
      <c r="P8" s="104" t="s">
        <v>32</v>
      </c>
      <c r="Q8" s="104" t="s">
        <v>49</v>
      </c>
      <c r="U8" s="180" t="s">
        <v>81</v>
      </c>
      <c r="W8" s="126"/>
      <c r="X8" s="134"/>
      <c r="Y8" s="134"/>
      <c r="Z8" s="134"/>
      <c r="AA8" s="51"/>
      <c r="AB8" s="53"/>
      <c r="AC8" s="145"/>
      <c r="AD8" s="7" t="s">
        <v>1</v>
      </c>
      <c r="AE8" s="8" t="s">
        <v>1</v>
      </c>
      <c r="AF8" s="8" t="s">
        <v>1</v>
      </c>
      <c r="AG8" s="8" t="s">
        <v>1</v>
      </c>
      <c r="AH8" s="8" t="s">
        <v>1</v>
      </c>
      <c r="AI8" s="14" t="s">
        <v>1</v>
      </c>
      <c r="AJ8" s="8" t="s">
        <v>1</v>
      </c>
      <c r="AK8" s="70" t="s">
        <v>44</v>
      </c>
      <c r="AL8" s="52"/>
      <c r="AM8" s="41"/>
      <c r="AN8" s="41"/>
      <c r="AO8" s="53"/>
      <c r="AP8" s="39" t="s">
        <v>38</v>
      </c>
    </row>
    <row r="9" spans="1:42" ht="15.75" customHeight="1" thickTop="1">
      <c r="C9" s="26">
        <v>0</v>
      </c>
      <c r="D9" s="24" t="str">
        <f>IF(F9="","","〇")</f>
        <v>〇</v>
      </c>
      <c r="E9" s="25">
        <f>IF(D9="〇",30+3*C9,"")</f>
        <v>30</v>
      </c>
      <c r="F9" s="26">
        <f t="shared" ref="F9:F49" si="0">IF(COUNT(G9:N9)+SUM(O9:P9)=0,"",COUNT(G9:N9)+SUM(O9:P9))</f>
        <v>1</v>
      </c>
      <c r="G9" s="87"/>
      <c r="H9" s="96">
        <v>0</v>
      </c>
      <c r="I9" s="96"/>
      <c r="J9" s="97"/>
      <c r="K9" s="97"/>
      <c r="L9" s="97"/>
      <c r="M9" s="97"/>
      <c r="N9" s="105"/>
      <c r="O9" s="105"/>
      <c r="P9" s="105" t="str">
        <f>IF(V9=0,"",V9)</f>
        <v/>
      </c>
      <c r="Q9" s="105">
        <v>0</v>
      </c>
      <c r="U9" s="180">
        <v>0</v>
      </c>
      <c r="V9" s="2">
        <f t="shared" ref="V9:V49" si="1">COUNT(W9:AO9)</f>
        <v>0</v>
      </c>
      <c r="W9" s="127"/>
      <c r="X9" s="135"/>
      <c r="Y9" s="135"/>
      <c r="Z9" s="135"/>
      <c r="AA9" s="54"/>
      <c r="AB9" s="56"/>
      <c r="AC9" s="45"/>
      <c r="AD9" s="9"/>
      <c r="AE9" s="10"/>
      <c r="AF9" s="10"/>
      <c r="AG9" s="10"/>
      <c r="AH9" s="10"/>
      <c r="AI9" s="18"/>
      <c r="AJ9" s="10"/>
      <c r="AK9" s="71"/>
      <c r="AL9" s="55"/>
      <c r="AM9" s="44"/>
      <c r="AN9" s="44"/>
      <c r="AO9" s="56"/>
      <c r="AP9" s="43">
        <v>0</v>
      </c>
    </row>
    <row r="10" spans="1:42" ht="15.75" customHeight="1">
      <c r="C10" s="27">
        <v>1</v>
      </c>
      <c r="D10" s="21" t="s">
        <v>35</v>
      </c>
      <c r="E10" s="22" t="str">
        <f t="shared" ref="E10:E49" si="2">IF(D10="〇",30+3*C10,"")</f>
        <v/>
      </c>
      <c r="F10" s="27" t="str">
        <f t="shared" si="0"/>
        <v/>
      </c>
      <c r="G10" s="88"/>
      <c r="H10" s="98"/>
      <c r="I10" s="98"/>
      <c r="J10" s="99"/>
      <c r="K10" s="99"/>
      <c r="L10" s="99"/>
      <c r="M10" s="99"/>
      <c r="N10" s="106"/>
      <c r="O10" s="106"/>
      <c r="P10" s="106" t="str">
        <f t="shared" ref="P10:P49" si="3">IF(V10=0,"",V10)</f>
        <v/>
      </c>
      <c r="Q10" s="106">
        <v>1</v>
      </c>
      <c r="U10" s="180">
        <v>1</v>
      </c>
      <c r="V10" s="2">
        <f t="shared" si="1"/>
        <v>0</v>
      </c>
      <c r="W10" s="125"/>
      <c r="X10" s="133"/>
      <c r="Y10" s="133"/>
      <c r="Z10" s="133"/>
      <c r="AA10" s="48"/>
      <c r="AB10" s="50"/>
      <c r="AC10" s="37"/>
      <c r="AD10" s="11"/>
      <c r="AE10" s="12"/>
      <c r="AF10" s="12"/>
      <c r="AG10" s="12"/>
      <c r="AH10" s="12"/>
      <c r="AI10" s="19"/>
      <c r="AJ10" s="12"/>
      <c r="AK10" s="72"/>
      <c r="AL10" s="49"/>
      <c r="AM10" s="40"/>
      <c r="AN10" s="40"/>
      <c r="AO10" s="50"/>
      <c r="AP10" s="34">
        <v>1</v>
      </c>
    </row>
    <row r="11" spans="1:42" ht="15.75" customHeight="1">
      <c r="C11" s="27">
        <v>2</v>
      </c>
      <c r="D11" s="21" t="str">
        <f t="shared" ref="D11:D49" si="4">IF(F11="","","〇")</f>
        <v>〇</v>
      </c>
      <c r="E11" s="22">
        <f t="shared" si="2"/>
        <v>36</v>
      </c>
      <c r="F11" s="27">
        <f t="shared" si="0"/>
        <v>1</v>
      </c>
      <c r="G11" s="88"/>
      <c r="H11" s="98"/>
      <c r="I11" s="98">
        <v>0</v>
      </c>
      <c r="J11" s="99"/>
      <c r="K11" s="99"/>
      <c r="L11" s="99"/>
      <c r="M11" s="99"/>
      <c r="N11" s="106"/>
      <c r="O11" s="106"/>
      <c r="P11" s="106" t="str">
        <f t="shared" si="3"/>
        <v/>
      </c>
      <c r="Q11" s="106">
        <v>2</v>
      </c>
      <c r="U11" s="180">
        <v>2</v>
      </c>
      <c r="V11" s="2">
        <f t="shared" si="1"/>
        <v>0</v>
      </c>
      <c r="W11" s="125"/>
      <c r="X11" s="133"/>
      <c r="Y11" s="133"/>
      <c r="Z11" s="133"/>
      <c r="AA11" s="48"/>
      <c r="AB11" s="50"/>
      <c r="AC11" s="37"/>
      <c r="AD11" s="11"/>
      <c r="AE11" s="12"/>
      <c r="AF11" s="12"/>
      <c r="AG11" s="12"/>
      <c r="AH11" s="12"/>
      <c r="AI11" s="19"/>
      <c r="AJ11" s="12"/>
      <c r="AK11" s="72"/>
      <c r="AL11" s="49"/>
      <c r="AM11" s="40"/>
      <c r="AN11" s="40"/>
      <c r="AO11" s="50"/>
      <c r="AP11" s="34">
        <v>2</v>
      </c>
    </row>
    <row r="12" spans="1:42" ht="15.75" customHeight="1">
      <c r="C12" s="27">
        <v>3</v>
      </c>
      <c r="D12" s="21" t="str">
        <f t="shared" si="4"/>
        <v>〇</v>
      </c>
      <c r="E12" s="22">
        <f t="shared" si="2"/>
        <v>39</v>
      </c>
      <c r="F12" s="27">
        <f t="shared" si="0"/>
        <v>2</v>
      </c>
      <c r="G12" s="88" t="s">
        <v>69</v>
      </c>
      <c r="H12" s="98"/>
      <c r="I12" s="98"/>
      <c r="J12" s="99">
        <v>0</v>
      </c>
      <c r="K12" s="99"/>
      <c r="L12" s="99"/>
      <c r="M12" s="99"/>
      <c r="N12" s="106"/>
      <c r="O12" s="106"/>
      <c r="P12" s="106">
        <f t="shared" si="3"/>
        <v>1</v>
      </c>
      <c r="Q12" s="106">
        <v>3</v>
      </c>
      <c r="U12" s="180">
        <v>3</v>
      </c>
      <c r="V12" s="2">
        <f t="shared" si="1"/>
        <v>1</v>
      </c>
      <c r="W12" s="125"/>
      <c r="X12" s="133"/>
      <c r="Y12" s="133">
        <v>0</v>
      </c>
      <c r="Z12" s="133"/>
      <c r="AA12" s="48"/>
      <c r="AB12" s="50"/>
      <c r="AC12" s="37"/>
      <c r="AD12" s="11"/>
      <c r="AE12" s="12"/>
      <c r="AF12" s="12"/>
      <c r="AG12" s="12"/>
      <c r="AH12" s="12"/>
      <c r="AI12" s="19"/>
      <c r="AJ12" s="12"/>
      <c r="AK12" s="72"/>
      <c r="AL12" s="49"/>
      <c r="AM12" s="40"/>
      <c r="AN12" s="40"/>
      <c r="AO12" s="50"/>
      <c r="AP12" s="34">
        <v>3</v>
      </c>
    </row>
    <row r="13" spans="1:42" ht="15.75" customHeight="1">
      <c r="C13" s="27">
        <v>4</v>
      </c>
      <c r="D13" s="21" t="str">
        <f t="shared" si="4"/>
        <v>〇</v>
      </c>
      <c r="E13" s="22">
        <f t="shared" si="2"/>
        <v>42</v>
      </c>
      <c r="F13" s="27">
        <f t="shared" si="0"/>
        <v>2</v>
      </c>
      <c r="G13" s="88" t="s">
        <v>69</v>
      </c>
      <c r="H13" s="98"/>
      <c r="I13" s="98"/>
      <c r="J13" s="99"/>
      <c r="K13" s="99">
        <v>0</v>
      </c>
      <c r="L13" s="99"/>
      <c r="M13" s="99"/>
      <c r="N13" s="106"/>
      <c r="O13" s="106">
        <v>1</v>
      </c>
      <c r="P13" s="106" t="str">
        <f t="shared" si="3"/>
        <v/>
      </c>
      <c r="Q13" s="106">
        <v>4</v>
      </c>
      <c r="U13" s="180">
        <v>4</v>
      </c>
      <c r="V13" s="2">
        <f t="shared" si="1"/>
        <v>0</v>
      </c>
      <c r="W13" s="125"/>
      <c r="X13" s="133"/>
      <c r="Y13" s="133"/>
      <c r="Z13" s="133"/>
      <c r="AA13" s="48"/>
      <c r="AB13" s="50"/>
      <c r="AC13" s="37"/>
      <c r="AD13" s="11"/>
      <c r="AE13" s="12"/>
      <c r="AF13" s="12"/>
      <c r="AG13" s="12"/>
      <c r="AH13" s="12"/>
      <c r="AI13" s="19"/>
      <c r="AJ13" s="12"/>
      <c r="AK13" s="72"/>
      <c r="AL13" s="49"/>
      <c r="AM13" s="40"/>
      <c r="AN13" s="40"/>
      <c r="AO13" s="50"/>
      <c r="AP13" s="34">
        <v>4</v>
      </c>
    </row>
    <row r="14" spans="1:42" ht="15.75" customHeight="1">
      <c r="C14" s="27">
        <v>5</v>
      </c>
      <c r="D14" s="21" t="str">
        <f t="shared" si="4"/>
        <v>〇</v>
      </c>
      <c r="E14" s="22">
        <f t="shared" si="2"/>
        <v>45</v>
      </c>
      <c r="F14" s="27">
        <f t="shared" si="0"/>
        <v>4</v>
      </c>
      <c r="G14" s="88" t="s">
        <v>72</v>
      </c>
      <c r="H14" s="98">
        <v>1</v>
      </c>
      <c r="I14" s="98"/>
      <c r="J14" s="99"/>
      <c r="K14" s="99"/>
      <c r="L14" s="99">
        <v>0</v>
      </c>
      <c r="M14" s="99"/>
      <c r="N14" s="106"/>
      <c r="O14" s="106"/>
      <c r="P14" s="106">
        <f t="shared" si="3"/>
        <v>2</v>
      </c>
      <c r="Q14" s="106">
        <v>5</v>
      </c>
      <c r="U14" s="180">
        <v>5</v>
      </c>
      <c r="V14" s="2">
        <f t="shared" si="1"/>
        <v>2</v>
      </c>
      <c r="W14" s="126"/>
      <c r="X14" s="134"/>
      <c r="Y14" s="134"/>
      <c r="Z14" s="134"/>
      <c r="AA14" s="51">
        <v>0</v>
      </c>
      <c r="AB14" s="53">
        <v>0</v>
      </c>
      <c r="AC14" s="39"/>
      <c r="AD14" s="11"/>
      <c r="AE14" s="12"/>
      <c r="AF14" s="12"/>
      <c r="AG14" s="12"/>
      <c r="AH14" s="12"/>
      <c r="AI14" s="19"/>
      <c r="AJ14" s="12"/>
      <c r="AK14" s="72"/>
      <c r="AL14" s="52"/>
      <c r="AM14" s="41"/>
      <c r="AN14" s="41"/>
      <c r="AO14" s="53"/>
      <c r="AP14" s="42">
        <v>5</v>
      </c>
    </row>
    <row r="15" spans="1:42" ht="15.75" customHeight="1">
      <c r="C15" s="27">
        <v>6</v>
      </c>
      <c r="D15" s="21" t="str">
        <f t="shared" si="4"/>
        <v>〇</v>
      </c>
      <c r="E15" s="22">
        <f t="shared" si="2"/>
        <v>48</v>
      </c>
      <c r="F15" s="27">
        <f t="shared" si="0"/>
        <v>3</v>
      </c>
      <c r="G15" s="88" t="s">
        <v>73</v>
      </c>
      <c r="H15" s="98"/>
      <c r="I15" s="98"/>
      <c r="J15" s="99"/>
      <c r="K15" s="99"/>
      <c r="L15" s="99"/>
      <c r="M15" s="99">
        <v>0</v>
      </c>
      <c r="N15" s="106"/>
      <c r="O15" s="106"/>
      <c r="P15" s="106">
        <f t="shared" si="3"/>
        <v>2</v>
      </c>
      <c r="Q15" s="106">
        <v>6</v>
      </c>
      <c r="U15" s="180">
        <v>6</v>
      </c>
      <c r="V15" s="2">
        <f t="shared" si="1"/>
        <v>2</v>
      </c>
      <c r="W15" s="125"/>
      <c r="X15" s="133"/>
      <c r="Y15" s="133">
        <v>1</v>
      </c>
      <c r="Z15" s="133"/>
      <c r="AA15" s="48"/>
      <c r="AB15" s="50"/>
      <c r="AC15" s="37"/>
      <c r="AD15" s="21">
        <v>0</v>
      </c>
      <c r="AE15" s="22"/>
      <c r="AF15" s="22"/>
      <c r="AG15" s="22"/>
      <c r="AH15" s="22"/>
      <c r="AI15" s="23"/>
      <c r="AJ15" s="22"/>
      <c r="AK15" s="73"/>
      <c r="AL15" s="49"/>
      <c r="AM15" s="40"/>
      <c r="AN15" s="40"/>
      <c r="AO15" s="50"/>
      <c r="AP15" s="34">
        <v>6</v>
      </c>
    </row>
    <row r="16" spans="1:42" ht="15.75" customHeight="1">
      <c r="C16" s="27">
        <v>7</v>
      </c>
      <c r="D16" s="21" t="str">
        <f t="shared" si="4"/>
        <v>〇</v>
      </c>
      <c r="E16" s="22">
        <f t="shared" si="2"/>
        <v>51</v>
      </c>
      <c r="F16" s="27">
        <f t="shared" si="0"/>
        <v>3</v>
      </c>
      <c r="G16" s="88"/>
      <c r="H16" s="98"/>
      <c r="I16" s="98"/>
      <c r="J16" s="99"/>
      <c r="K16" s="99"/>
      <c r="L16" s="99"/>
      <c r="M16" s="99"/>
      <c r="N16" s="106">
        <v>0</v>
      </c>
      <c r="O16" s="106">
        <v>1</v>
      </c>
      <c r="P16" s="106">
        <f t="shared" si="3"/>
        <v>1</v>
      </c>
      <c r="Q16" s="106">
        <v>7</v>
      </c>
      <c r="U16" s="180">
        <v>7</v>
      </c>
      <c r="V16" s="2">
        <f t="shared" si="1"/>
        <v>1</v>
      </c>
      <c r="W16" s="125"/>
      <c r="X16" s="133"/>
      <c r="Y16" s="133"/>
      <c r="Z16" s="133"/>
      <c r="AA16" s="48"/>
      <c r="AB16" s="50"/>
      <c r="AC16" s="37"/>
      <c r="AD16" s="21"/>
      <c r="AE16" s="22">
        <v>0</v>
      </c>
      <c r="AF16" s="22"/>
      <c r="AG16" s="22"/>
      <c r="AH16" s="22"/>
      <c r="AI16" s="23"/>
      <c r="AJ16" s="22"/>
      <c r="AK16" s="73"/>
      <c r="AL16" s="49"/>
      <c r="AM16" s="40"/>
      <c r="AN16" s="40"/>
      <c r="AO16" s="50"/>
      <c r="AP16" s="34">
        <v>7</v>
      </c>
    </row>
    <row r="17" spans="3:42" ht="15.75" customHeight="1">
      <c r="C17" s="27">
        <v>8</v>
      </c>
      <c r="D17" s="21" t="str">
        <f t="shared" si="4"/>
        <v>〇</v>
      </c>
      <c r="E17" s="22">
        <f t="shared" si="2"/>
        <v>54</v>
      </c>
      <c r="F17" s="27">
        <f t="shared" si="0"/>
        <v>3</v>
      </c>
      <c r="G17" s="88"/>
      <c r="H17" s="98"/>
      <c r="I17" s="98">
        <v>1</v>
      </c>
      <c r="J17" s="99"/>
      <c r="K17" s="99"/>
      <c r="L17" s="99"/>
      <c r="M17" s="99"/>
      <c r="N17" s="106"/>
      <c r="O17" s="106"/>
      <c r="P17" s="106">
        <f t="shared" si="3"/>
        <v>2</v>
      </c>
      <c r="Q17" s="106">
        <v>8</v>
      </c>
      <c r="U17" s="180">
        <v>8</v>
      </c>
      <c r="V17" s="2">
        <f t="shared" si="1"/>
        <v>2</v>
      </c>
      <c r="W17" s="125"/>
      <c r="X17" s="133"/>
      <c r="Y17" s="133"/>
      <c r="Z17" s="133"/>
      <c r="AA17" s="48"/>
      <c r="AB17" s="50"/>
      <c r="AC17" s="37">
        <v>0</v>
      </c>
      <c r="AD17" s="21"/>
      <c r="AE17" s="22"/>
      <c r="AF17" s="22">
        <v>0</v>
      </c>
      <c r="AG17" s="22"/>
      <c r="AH17" s="22"/>
      <c r="AI17" s="23"/>
      <c r="AJ17" s="22"/>
      <c r="AK17" s="73"/>
      <c r="AL17" s="49"/>
      <c r="AM17" s="40"/>
      <c r="AN17" s="40"/>
      <c r="AO17" s="50"/>
      <c r="AP17" s="34">
        <v>8</v>
      </c>
    </row>
    <row r="18" spans="3:42" ht="15.75" customHeight="1">
      <c r="C18" s="27">
        <v>9</v>
      </c>
      <c r="D18" s="21" t="str">
        <f t="shared" si="4"/>
        <v>〇</v>
      </c>
      <c r="E18" s="22">
        <f t="shared" si="2"/>
        <v>57</v>
      </c>
      <c r="F18" s="27">
        <f t="shared" si="0"/>
        <v>3</v>
      </c>
      <c r="G18" s="88" t="s">
        <v>73</v>
      </c>
      <c r="H18" s="98"/>
      <c r="I18" s="98"/>
      <c r="J18" s="99">
        <v>1</v>
      </c>
      <c r="K18" s="99"/>
      <c r="L18" s="99"/>
      <c r="M18" s="99"/>
      <c r="N18" s="106"/>
      <c r="O18" s="106"/>
      <c r="P18" s="106">
        <f t="shared" si="3"/>
        <v>2</v>
      </c>
      <c r="Q18" s="106">
        <v>9</v>
      </c>
      <c r="U18" s="180">
        <v>9</v>
      </c>
      <c r="V18" s="2">
        <f t="shared" si="1"/>
        <v>2</v>
      </c>
      <c r="W18" s="125"/>
      <c r="X18" s="133"/>
      <c r="Y18" s="133">
        <v>2</v>
      </c>
      <c r="Z18" s="133"/>
      <c r="AA18" s="48"/>
      <c r="AB18" s="50"/>
      <c r="AC18" s="37"/>
      <c r="AD18" s="21"/>
      <c r="AE18" s="22"/>
      <c r="AF18" s="22"/>
      <c r="AG18" s="22">
        <v>0</v>
      </c>
      <c r="AH18" s="22"/>
      <c r="AI18" s="23"/>
      <c r="AJ18" s="22"/>
      <c r="AK18" s="73"/>
      <c r="AL18" s="49"/>
      <c r="AM18" s="40"/>
      <c r="AN18" s="40"/>
      <c r="AO18" s="50"/>
      <c r="AP18" s="34">
        <v>9</v>
      </c>
    </row>
    <row r="19" spans="3:42" ht="15.75" customHeight="1">
      <c r="C19" s="27">
        <v>10</v>
      </c>
      <c r="D19" s="21" t="str">
        <f t="shared" si="4"/>
        <v>〇</v>
      </c>
      <c r="E19" s="22">
        <f t="shared" si="2"/>
        <v>60</v>
      </c>
      <c r="F19" s="27">
        <f t="shared" si="0"/>
        <v>5</v>
      </c>
      <c r="G19" s="88" t="s">
        <v>77</v>
      </c>
      <c r="H19" s="98">
        <v>2</v>
      </c>
      <c r="I19" s="98"/>
      <c r="J19" s="99"/>
      <c r="K19" s="99">
        <v>1</v>
      </c>
      <c r="L19" s="99"/>
      <c r="M19" s="99"/>
      <c r="N19" s="106"/>
      <c r="O19" s="106">
        <v>1</v>
      </c>
      <c r="P19" s="106">
        <f t="shared" si="3"/>
        <v>2</v>
      </c>
      <c r="Q19" s="106">
        <v>10</v>
      </c>
      <c r="U19" s="180">
        <v>10</v>
      </c>
      <c r="V19" s="2">
        <f t="shared" si="1"/>
        <v>2</v>
      </c>
      <c r="W19" s="125"/>
      <c r="X19" s="133"/>
      <c r="Y19" s="133"/>
      <c r="Z19" s="133">
        <v>0</v>
      </c>
      <c r="AA19" s="48"/>
      <c r="AB19" s="50"/>
      <c r="AC19" s="37"/>
      <c r="AD19" s="21"/>
      <c r="AE19" s="22"/>
      <c r="AF19" s="22"/>
      <c r="AG19" s="22"/>
      <c r="AH19" s="22">
        <v>0</v>
      </c>
      <c r="AI19" s="23"/>
      <c r="AJ19" s="22"/>
      <c r="AK19" s="73"/>
      <c r="AL19" s="49"/>
      <c r="AM19" s="40"/>
      <c r="AN19" s="40"/>
      <c r="AO19" s="50"/>
      <c r="AP19" s="34">
        <v>10</v>
      </c>
    </row>
    <row r="20" spans="3:42" ht="15.75" customHeight="1">
      <c r="C20" s="27">
        <v>11</v>
      </c>
      <c r="D20" s="21" t="str">
        <f t="shared" si="4"/>
        <v>〇</v>
      </c>
      <c r="E20" s="22">
        <f t="shared" si="2"/>
        <v>63</v>
      </c>
      <c r="F20" s="27">
        <f t="shared" si="0"/>
        <v>3</v>
      </c>
      <c r="G20" s="88"/>
      <c r="H20" s="98"/>
      <c r="I20" s="98"/>
      <c r="J20" s="99"/>
      <c r="K20" s="99"/>
      <c r="L20" s="99">
        <v>1</v>
      </c>
      <c r="M20" s="99"/>
      <c r="N20" s="106"/>
      <c r="O20" s="106"/>
      <c r="P20" s="106">
        <f t="shared" si="3"/>
        <v>2</v>
      </c>
      <c r="Q20" s="106">
        <v>11</v>
      </c>
      <c r="U20" s="180">
        <v>11</v>
      </c>
      <c r="V20" s="2">
        <f t="shared" si="1"/>
        <v>2</v>
      </c>
      <c r="W20" s="44"/>
      <c r="X20" s="135"/>
      <c r="Y20" s="135"/>
      <c r="Z20" s="135"/>
      <c r="AA20" s="54">
        <v>1</v>
      </c>
      <c r="AB20" s="56"/>
      <c r="AC20" s="45"/>
      <c r="AD20" s="21"/>
      <c r="AE20" s="22"/>
      <c r="AF20" s="22"/>
      <c r="AG20" s="22"/>
      <c r="AH20" s="22"/>
      <c r="AI20" s="23">
        <v>0</v>
      </c>
      <c r="AJ20" s="22"/>
      <c r="AK20" s="73"/>
      <c r="AL20" s="55"/>
      <c r="AM20" s="44"/>
      <c r="AN20" s="44"/>
      <c r="AO20" s="56"/>
      <c r="AP20" s="45">
        <v>11</v>
      </c>
    </row>
    <row r="21" spans="3:42" ht="15.75" customHeight="1">
      <c r="C21" s="27">
        <v>12</v>
      </c>
      <c r="D21" s="21" t="str">
        <f t="shared" si="4"/>
        <v>〇</v>
      </c>
      <c r="E21" s="22">
        <f t="shared" si="2"/>
        <v>66</v>
      </c>
      <c r="F21" s="27">
        <f t="shared" si="0"/>
        <v>4</v>
      </c>
      <c r="G21" s="88"/>
      <c r="H21" s="98"/>
      <c r="I21" s="98"/>
      <c r="J21" s="99"/>
      <c r="K21" s="99"/>
      <c r="L21" s="99"/>
      <c r="M21" s="99">
        <v>1</v>
      </c>
      <c r="N21" s="106"/>
      <c r="O21" s="106"/>
      <c r="P21" s="106">
        <f t="shared" si="3"/>
        <v>3</v>
      </c>
      <c r="Q21" s="106">
        <v>12</v>
      </c>
      <c r="U21" s="180">
        <v>12</v>
      </c>
      <c r="V21" s="2">
        <f t="shared" si="1"/>
        <v>3</v>
      </c>
      <c r="W21" s="40"/>
      <c r="X21" s="133"/>
      <c r="Y21" s="133">
        <v>3</v>
      </c>
      <c r="Z21" s="133"/>
      <c r="AA21" s="48"/>
      <c r="AB21" s="50"/>
      <c r="AC21" s="37"/>
      <c r="AD21" s="21"/>
      <c r="AE21" s="22"/>
      <c r="AF21" s="22"/>
      <c r="AG21" s="22"/>
      <c r="AH21" s="22"/>
      <c r="AI21" s="23"/>
      <c r="AJ21" s="22">
        <v>0</v>
      </c>
      <c r="AK21" s="73"/>
      <c r="AL21" s="49">
        <v>0</v>
      </c>
      <c r="AM21" s="40"/>
      <c r="AN21" s="40"/>
      <c r="AO21" s="50"/>
      <c r="AP21" s="37">
        <v>12</v>
      </c>
    </row>
    <row r="22" spans="3:42" ht="15.75" customHeight="1">
      <c r="C22" s="27">
        <v>13</v>
      </c>
      <c r="D22" s="21" t="str">
        <f t="shared" si="4"/>
        <v>〇</v>
      </c>
      <c r="E22" s="22">
        <f t="shared" si="2"/>
        <v>69</v>
      </c>
      <c r="F22" s="27">
        <f t="shared" si="0"/>
        <v>4</v>
      </c>
      <c r="G22" s="88"/>
      <c r="H22" s="98"/>
      <c r="I22" s="98"/>
      <c r="J22" s="99"/>
      <c r="K22" s="99"/>
      <c r="L22" s="99"/>
      <c r="M22" s="99"/>
      <c r="N22" s="106">
        <v>1</v>
      </c>
      <c r="O22" s="106"/>
      <c r="P22" s="106">
        <f t="shared" si="3"/>
        <v>3</v>
      </c>
      <c r="Q22" s="106">
        <v>13</v>
      </c>
      <c r="U22" s="180">
        <v>13</v>
      </c>
      <c r="V22" s="2">
        <f t="shared" si="1"/>
        <v>3</v>
      </c>
      <c r="W22" s="40"/>
      <c r="X22" s="133"/>
      <c r="Y22" s="133"/>
      <c r="Z22" s="133"/>
      <c r="AA22" s="48"/>
      <c r="AB22" s="50">
        <v>1</v>
      </c>
      <c r="AC22" s="37"/>
      <c r="AD22" s="21">
        <v>1</v>
      </c>
      <c r="AE22" s="22"/>
      <c r="AF22" s="22"/>
      <c r="AG22" s="22"/>
      <c r="AH22" s="22"/>
      <c r="AI22" s="23"/>
      <c r="AJ22" s="22"/>
      <c r="AK22" s="73">
        <v>0</v>
      </c>
      <c r="AL22" s="49"/>
      <c r="AM22" s="40"/>
      <c r="AN22" s="40"/>
      <c r="AO22" s="50"/>
      <c r="AP22" s="37">
        <v>13</v>
      </c>
    </row>
    <row r="23" spans="3:42" ht="15.75" customHeight="1">
      <c r="C23" s="27">
        <v>14</v>
      </c>
      <c r="D23" s="21" t="str">
        <f t="shared" si="4"/>
        <v>〇</v>
      </c>
      <c r="E23" s="22">
        <f t="shared" si="2"/>
        <v>72</v>
      </c>
      <c r="F23" s="27">
        <f t="shared" si="0"/>
        <v>3</v>
      </c>
      <c r="G23" s="88"/>
      <c r="H23" s="98"/>
      <c r="I23" s="98">
        <v>2</v>
      </c>
      <c r="J23" s="99"/>
      <c r="K23" s="99"/>
      <c r="L23" s="99"/>
      <c r="M23" s="99"/>
      <c r="N23" s="106"/>
      <c r="O23" s="106">
        <v>1</v>
      </c>
      <c r="P23" s="106">
        <f t="shared" si="3"/>
        <v>1</v>
      </c>
      <c r="Q23" s="106">
        <v>14</v>
      </c>
      <c r="U23" s="180">
        <v>14</v>
      </c>
      <c r="V23" s="2">
        <f t="shared" si="1"/>
        <v>1</v>
      </c>
      <c r="W23" s="40"/>
      <c r="X23" s="133"/>
      <c r="Y23" s="133"/>
      <c r="Z23" s="133"/>
      <c r="AA23" s="48"/>
      <c r="AB23" s="50"/>
      <c r="AC23" s="37"/>
      <c r="AD23" s="21"/>
      <c r="AE23" s="22">
        <v>1</v>
      </c>
      <c r="AF23" s="22"/>
      <c r="AG23" s="22"/>
      <c r="AH23" s="22"/>
      <c r="AI23" s="23"/>
      <c r="AJ23" s="22"/>
      <c r="AK23" s="73"/>
      <c r="AL23" s="49"/>
      <c r="AM23" s="40"/>
      <c r="AN23" s="40"/>
      <c r="AO23" s="50"/>
      <c r="AP23" s="37">
        <v>14</v>
      </c>
    </row>
    <row r="24" spans="3:42" ht="15.75" customHeight="1">
      <c r="C24" s="27">
        <v>15</v>
      </c>
      <c r="D24" s="21" t="str">
        <f t="shared" si="4"/>
        <v>〇</v>
      </c>
      <c r="E24" s="22">
        <f t="shared" si="2"/>
        <v>75</v>
      </c>
      <c r="F24" s="27">
        <f t="shared" si="0"/>
        <v>6</v>
      </c>
      <c r="G24" s="88"/>
      <c r="H24" s="98">
        <v>3</v>
      </c>
      <c r="I24" s="98"/>
      <c r="J24" s="99">
        <v>2</v>
      </c>
      <c r="K24" s="99"/>
      <c r="L24" s="99"/>
      <c r="M24" s="99"/>
      <c r="N24" s="106"/>
      <c r="O24" s="106"/>
      <c r="P24" s="106">
        <f t="shared" si="3"/>
        <v>4</v>
      </c>
      <c r="Q24" s="106">
        <v>15</v>
      </c>
      <c r="U24" s="180">
        <v>15</v>
      </c>
      <c r="V24" s="2">
        <f t="shared" si="1"/>
        <v>4</v>
      </c>
      <c r="W24" s="41"/>
      <c r="X24" s="134"/>
      <c r="Y24" s="134">
        <v>4</v>
      </c>
      <c r="Z24" s="134">
        <v>1</v>
      </c>
      <c r="AA24" s="51"/>
      <c r="AB24" s="53"/>
      <c r="AC24" s="39">
        <v>1</v>
      </c>
      <c r="AD24" s="21"/>
      <c r="AE24" s="22"/>
      <c r="AF24" s="22">
        <v>1</v>
      </c>
      <c r="AG24" s="22"/>
      <c r="AH24" s="22"/>
      <c r="AI24" s="23"/>
      <c r="AJ24" s="22"/>
      <c r="AK24" s="73"/>
      <c r="AL24" s="52"/>
      <c r="AM24" s="41"/>
      <c r="AN24" s="41"/>
      <c r="AO24" s="53"/>
      <c r="AP24" s="39">
        <v>15</v>
      </c>
    </row>
    <row r="25" spans="3:42" ht="15.75" customHeight="1">
      <c r="C25" s="27">
        <v>16</v>
      </c>
      <c r="D25" s="21" t="str">
        <f t="shared" si="4"/>
        <v>〇</v>
      </c>
      <c r="E25" s="22">
        <f t="shared" si="2"/>
        <v>78</v>
      </c>
      <c r="F25" s="27">
        <f t="shared" si="0"/>
        <v>2</v>
      </c>
      <c r="G25" s="88"/>
      <c r="H25" s="98"/>
      <c r="I25" s="98"/>
      <c r="J25" s="99"/>
      <c r="K25" s="99">
        <v>2</v>
      </c>
      <c r="L25" s="99"/>
      <c r="M25" s="99"/>
      <c r="N25" s="106"/>
      <c r="O25" s="106"/>
      <c r="P25" s="106">
        <f t="shared" si="3"/>
        <v>1</v>
      </c>
      <c r="Q25" s="106">
        <v>16</v>
      </c>
      <c r="U25" s="180">
        <v>16</v>
      </c>
      <c r="V25" s="2">
        <f t="shared" si="1"/>
        <v>1</v>
      </c>
      <c r="W25" s="125"/>
      <c r="X25" s="133"/>
      <c r="Y25" s="133"/>
      <c r="Z25" s="133"/>
      <c r="AA25" s="48"/>
      <c r="AB25" s="50"/>
      <c r="AC25" s="37"/>
      <c r="AD25" s="21"/>
      <c r="AE25" s="22"/>
      <c r="AF25" s="22"/>
      <c r="AG25" s="22">
        <v>1</v>
      </c>
      <c r="AH25" s="22"/>
      <c r="AI25" s="23"/>
      <c r="AJ25" s="22"/>
      <c r="AK25" s="73"/>
      <c r="AL25" s="49"/>
      <c r="AM25" s="40"/>
      <c r="AN25" s="40"/>
      <c r="AO25" s="50"/>
      <c r="AP25" s="34">
        <v>16</v>
      </c>
    </row>
    <row r="26" spans="3:42" ht="15.75" customHeight="1">
      <c r="C26" s="27">
        <v>17</v>
      </c>
      <c r="D26" s="21" t="str">
        <f t="shared" si="4"/>
        <v>〇</v>
      </c>
      <c r="E26" s="22">
        <f t="shared" si="2"/>
        <v>81</v>
      </c>
      <c r="F26" s="27">
        <f t="shared" si="0"/>
        <v>3</v>
      </c>
      <c r="G26" s="88"/>
      <c r="H26" s="98"/>
      <c r="I26" s="98"/>
      <c r="J26" s="99"/>
      <c r="K26" s="99"/>
      <c r="L26" s="99">
        <v>2</v>
      </c>
      <c r="M26" s="99"/>
      <c r="N26" s="106"/>
      <c r="O26" s="106"/>
      <c r="P26" s="106">
        <f t="shared" si="3"/>
        <v>2</v>
      </c>
      <c r="Q26" s="106">
        <v>17</v>
      </c>
      <c r="U26" s="180">
        <v>17</v>
      </c>
      <c r="V26" s="2">
        <f t="shared" si="1"/>
        <v>2</v>
      </c>
      <c r="W26" s="125"/>
      <c r="X26" s="133"/>
      <c r="Y26" s="133"/>
      <c r="Z26" s="133"/>
      <c r="AA26" s="48">
        <v>2</v>
      </c>
      <c r="AB26" s="50"/>
      <c r="AC26" s="37"/>
      <c r="AD26" s="21"/>
      <c r="AE26" s="22"/>
      <c r="AF26" s="22"/>
      <c r="AG26" s="22"/>
      <c r="AH26" s="22">
        <v>1</v>
      </c>
      <c r="AI26" s="23"/>
      <c r="AJ26" s="22"/>
      <c r="AK26" s="73"/>
      <c r="AL26" s="49"/>
      <c r="AM26" s="40"/>
      <c r="AN26" s="40"/>
      <c r="AO26" s="50"/>
      <c r="AP26" s="34">
        <v>17</v>
      </c>
    </row>
    <row r="27" spans="3:42" ht="15.75" customHeight="1">
      <c r="C27" s="27">
        <v>18</v>
      </c>
      <c r="D27" s="21" t="str">
        <f t="shared" si="4"/>
        <v>〇</v>
      </c>
      <c r="E27" s="22">
        <f t="shared" si="2"/>
        <v>84</v>
      </c>
      <c r="F27" s="27">
        <f t="shared" si="0"/>
        <v>3</v>
      </c>
      <c r="G27" s="88"/>
      <c r="H27" s="98"/>
      <c r="I27" s="98"/>
      <c r="J27" s="99"/>
      <c r="K27" s="99"/>
      <c r="L27" s="99"/>
      <c r="M27" s="99">
        <v>2</v>
      </c>
      <c r="N27" s="106"/>
      <c r="O27" s="106"/>
      <c r="P27" s="106">
        <f t="shared" si="3"/>
        <v>2</v>
      </c>
      <c r="Q27" s="106">
        <v>18</v>
      </c>
      <c r="U27" s="180">
        <v>18</v>
      </c>
      <c r="V27" s="2">
        <f t="shared" si="1"/>
        <v>2</v>
      </c>
      <c r="W27" s="125"/>
      <c r="X27" s="133"/>
      <c r="Y27" s="133">
        <v>5</v>
      </c>
      <c r="Z27" s="133"/>
      <c r="AA27" s="48"/>
      <c r="AB27" s="50"/>
      <c r="AC27" s="37"/>
      <c r="AD27" s="21"/>
      <c r="AE27" s="22"/>
      <c r="AF27" s="22"/>
      <c r="AG27" s="22"/>
      <c r="AH27" s="22"/>
      <c r="AI27" s="23">
        <v>1</v>
      </c>
      <c r="AJ27" s="22"/>
      <c r="AK27" s="73"/>
      <c r="AL27" s="49"/>
      <c r="AM27" s="40"/>
      <c r="AN27" s="40"/>
      <c r="AO27" s="50"/>
      <c r="AP27" s="34">
        <v>18</v>
      </c>
    </row>
    <row r="28" spans="3:42" ht="15.75" customHeight="1">
      <c r="C28" s="27">
        <v>19</v>
      </c>
      <c r="D28" s="21" t="str">
        <f t="shared" si="4"/>
        <v>〇</v>
      </c>
      <c r="E28" s="22">
        <f t="shared" si="2"/>
        <v>87</v>
      </c>
      <c r="F28" s="27">
        <f t="shared" si="0"/>
        <v>3</v>
      </c>
      <c r="G28" s="88"/>
      <c r="H28" s="98"/>
      <c r="I28" s="98"/>
      <c r="J28" s="99"/>
      <c r="K28" s="99"/>
      <c r="L28" s="99"/>
      <c r="M28" s="99"/>
      <c r="N28" s="106">
        <v>2</v>
      </c>
      <c r="O28" s="106">
        <v>1</v>
      </c>
      <c r="P28" s="106">
        <f t="shared" si="3"/>
        <v>1</v>
      </c>
      <c r="Q28" s="106">
        <v>19</v>
      </c>
      <c r="U28" s="180">
        <v>19</v>
      </c>
      <c r="V28" s="2">
        <f t="shared" si="1"/>
        <v>1</v>
      </c>
      <c r="W28" s="125"/>
      <c r="X28" s="133"/>
      <c r="Y28" s="133"/>
      <c r="Z28" s="133"/>
      <c r="AA28" s="48"/>
      <c r="AB28" s="50"/>
      <c r="AC28" s="37"/>
      <c r="AD28" s="21"/>
      <c r="AE28" s="22"/>
      <c r="AF28" s="22"/>
      <c r="AG28" s="22"/>
      <c r="AH28" s="22"/>
      <c r="AI28" s="23"/>
      <c r="AJ28" s="22">
        <v>1</v>
      </c>
      <c r="AK28" s="73"/>
      <c r="AL28" s="49"/>
      <c r="AM28" s="40"/>
      <c r="AN28" s="40"/>
      <c r="AO28" s="50"/>
      <c r="AP28" s="34">
        <v>19</v>
      </c>
    </row>
    <row r="29" spans="3:42" ht="15.75" customHeight="1">
      <c r="C29" s="27">
        <v>20</v>
      </c>
      <c r="D29" s="21" t="str">
        <f t="shared" si="4"/>
        <v>〇</v>
      </c>
      <c r="E29" s="22">
        <f t="shared" si="2"/>
        <v>90</v>
      </c>
      <c r="F29" s="27">
        <f t="shared" si="0"/>
        <v>5</v>
      </c>
      <c r="G29" s="88"/>
      <c r="H29" s="98">
        <v>4</v>
      </c>
      <c r="I29" s="98">
        <v>3</v>
      </c>
      <c r="J29" s="99"/>
      <c r="K29" s="99"/>
      <c r="L29" s="99"/>
      <c r="M29" s="99"/>
      <c r="N29" s="106"/>
      <c r="O29" s="106"/>
      <c r="P29" s="106">
        <f t="shared" si="3"/>
        <v>3</v>
      </c>
      <c r="Q29" s="106">
        <v>20</v>
      </c>
      <c r="U29" s="180">
        <v>20</v>
      </c>
      <c r="V29" s="2">
        <f t="shared" si="1"/>
        <v>3</v>
      </c>
      <c r="W29" s="125"/>
      <c r="X29" s="133"/>
      <c r="Y29" s="133"/>
      <c r="Z29" s="133">
        <v>2</v>
      </c>
      <c r="AA29" s="48"/>
      <c r="AB29" s="50"/>
      <c r="AC29" s="37"/>
      <c r="AD29" s="21">
        <v>2</v>
      </c>
      <c r="AE29" s="22"/>
      <c r="AF29" s="22"/>
      <c r="AG29" s="22"/>
      <c r="AH29" s="22"/>
      <c r="AI29" s="23"/>
      <c r="AJ29" s="22"/>
      <c r="AK29" s="73">
        <v>1</v>
      </c>
      <c r="AL29" s="49"/>
      <c r="AM29" s="40"/>
      <c r="AN29" s="40"/>
      <c r="AO29" s="50"/>
      <c r="AP29" s="34">
        <v>20</v>
      </c>
    </row>
    <row r="30" spans="3:42" ht="15.75" customHeight="1">
      <c r="C30" s="27">
        <v>21</v>
      </c>
      <c r="D30" s="21" t="str">
        <f t="shared" si="4"/>
        <v>〇</v>
      </c>
      <c r="E30" s="22">
        <f t="shared" si="2"/>
        <v>93</v>
      </c>
      <c r="F30" s="27">
        <f t="shared" si="0"/>
        <v>5</v>
      </c>
      <c r="G30" s="88"/>
      <c r="H30" s="98"/>
      <c r="I30" s="98"/>
      <c r="J30" s="99">
        <v>3</v>
      </c>
      <c r="K30" s="99"/>
      <c r="L30" s="99"/>
      <c r="M30" s="99"/>
      <c r="N30" s="106"/>
      <c r="O30" s="106"/>
      <c r="P30" s="106">
        <f t="shared" si="3"/>
        <v>4</v>
      </c>
      <c r="Q30" s="106">
        <v>21</v>
      </c>
      <c r="U30" s="180">
        <v>21</v>
      </c>
      <c r="V30" s="2">
        <f t="shared" si="1"/>
        <v>4</v>
      </c>
      <c r="W30" s="44"/>
      <c r="X30" s="135"/>
      <c r="Y30" s="135">
        <v>6</v>
      </c>
      <c r="Z30" s="135"/>
      <c r="AA30" s="54"/>
      <c r="AB30" s="56">
        <v>2</v>
      </c>
      <c r="AC30" s="45"/>
      <c r="AD30" s="21"/>
      <c r="AE30" s="22">
        <v>2</v>
      </c>
      <c r="AF30" s="22"/>
      <c r="AG30" s="22"/>
      <c r="AH30" s="22"/>
      <c r="AI30" s="23"/>
      <c r="AJ30" s="22"/>
      <c r="AK30" s="73"/>
      <c r="AL30" s="55">
        <v>1</v>
      </c>
      <c r="AM30" s="44"/>
      <c r="AN30" s="44"/>
      <c r="AO30" s="56"/>
      <c r="AP30" s="45">
        <v>21</v>
      </c>
    </row>
    <row r="31" spans="3:42" ht="15.75" customHeight="1">
      <c r="C31" s="27">
        <v>22</v>
      </c>
      <c r="D31" s="21" t="str">
        <f t="shared" si="4"/>
        <v>〇</v>
      </c>
      <c r="E31" s="22">
        <f t="shared" si="2"/>
        <v>96</v>
      </c>
      <c r="F31" s="27">
        <f t="shared" si="0"/>
        <v>3</v>
      </c>
      <c r="G31" s="88"/>
      <c r="H31" s="98"/>
      <c r="I31" s="98"/>
      <c r="J31" s="99"/>
      <c r="K31" s="99">
        <v>3</v>
      </c>
      <c r="L31" s="99"/>
      <c r="M31" s="99"/>
      <c r="N31" s="106"/>
      <c r="O31" s="106"/>
      <c r="P31" s="106">
        <f t="shared" si="3"/>
        <v>2</v>
      </c>
      <c r="Q31" s="106">
        <v>22</v>
      </c>
      <c r="U31" s="180">
        <v>22</v>
      </c>
      <c r="V31" s="2">
        <f t="shared" si="1"/>
        <v>2</v>
      </c>
      <c r="W31" s="40"/>
      <c r="X31" s="133"/>
      <c r="Y31" s="133"/>
      <c r="Z31" s="133"/>
      <c r="AA31" s="48"/>
      <c r="AB31" s="50"/>
      <c r="AC31" s="37">
        <v>2</v>
      </c>
      <c r="AD31" s="21"/>
      <c r="AE31" s="22"/>
      <c r="AF31" s="22">
        <v>2</v>
      </c>
      <c r="AG31" s="22"/>
      <c r="AH31" s="22"/>
      <c r="AI31" s="23"/>
      <c r="AJ31" s="22"/>
      <c r="AK31" s="73"/>
      <c r="AL31" s="49"/>
      <c r="AM31" s="40"/>
      <c r="AN31" s="40"/>
      <c r="AO31" s="50"/>
      <c r="AP31" s="37">
        <v>22</v>
      </c>
    </row>
    <row r="32" spans="3:42" ht="15.75" customHeight="1">
      <c r="C32" s="27">
        <v>23</v>
      </c>
      <c r="D32" s="21" t="str">
        <f t="shared" si="4"/>
        <v>〇</v>
      </c>
      <c r="E32" s="22">
        <f t="shared" si="2"/>
        <v>99</v>
      </c>
      <c r="F32" s="27">
        <f t="shared" si="0"/>
        <v>3</v>
      </c>
      <c r="G32" s="88"/>
      <c r="H32" s="98"/>
      <c r="I32" s="98"/>
      <c r="J32" s="99"/>
      <c r="K32" s="99"/>
      <c r="L32" s="99">
        <v>3</v>
      </c>
      <c r="M32" s="99"/>
      <c r="N32" s="106"/>
      <c r="O32" s="106"/>
      <c r="P32" s="106">
        <f t="shared" si="3"/>
        <v>2</v>
      </c>
      <c r="Q32" s="106">
        <v>23</v>
      </c>
      <c r="U32" s="180">
        <v>23</v>
      </c>
      <c r="V32" s="2">
        <f t="shared" si="1"/>
        <v>2</v>
      </c>
      <c r="W32" s="40"/>
      <c r="X32" s="133"/>
      <c r="Y32" s="133"/>
      <c r="Z32" s="133"/>
      <c r="AA32" s="48">
        <v>3</v>
      </c>
      <c r="AB32" s="50"/>
      <c r="AC32" s="37"/>
      <c r="AD32" s="21"/>
      <c r="AE32" s="22"/>
      <c r="AF32" s="22"/>
      <c r="AG32" s="22">
        <v>2</v>
      </c>
      <c r="AH32" s="22"/>
      <c r="AI32" s="23"/>
      <c r="AJ32" s="22"/>
      <c r="AK32" s="73"/>
      <c r="AL32" s="49"/>
      <c r="AM32" s="40"/>
      <c r="AN32" s="40"/>
      <c r="AO32" s="50"/>
      <c r="AP32" s="37">
        <v>23</v>
      </c>
    </row>
    <row r="33" spans="3:42" ht="15.75" customHeight="1">
      <c r="C33" s="27">
        <v>24</v>
      </c>
      <c r="D33" s="21" t="str">
        <f t="shared" si="4"/>
        <v>〇</v>
      </c>
      <c r="E33" s="22">
        <f t="shared" si="2"/>
        <v>102</v>
      </c>
      <c r="F33" s="27">
        <f t="shared" si="0"/>
        <v>3</v>
      </c>
      <c r="G33" s="88"/>
      <c r="H33" s="98"/>
      <c r="I33" s="98"/>
      <c r="J33" s="99"/>
      <c r="K33" s="99"/>
      <c r="L33" s="99"/>
      <c r="M33" s="99">
        <v>3</v>
      </c>
      <c r="N33" s="106"/>
      <c r="O33" s="106"/>
      <c r="P33" s="106">
        <f t="shared" si="3"/>
        <v>2</v>
      </c>
      <c r="Q33" s="106">
        <v>24</v>
      </c>
      <c r="U33" s="180">
        <v>24</v>
      </c>
      <c r="V33" s="2">
        <f t="shared" si="1"/>
        <v>2</v>
      </c>
      <c r="W33" s="40"/>
      <c r="X33" s="133"/>
      <c r="Y33" s="133">
        <v>7</v>
      </c>
      <c r="Z33" s="133"/>
      <c r="AA33" s="48"/>
      <c r="AB33" s="50"/>
      <c r="AC33" s="37"/>
      <c r="AD33" s="21"/>
      <c r="AE33" s="22"/>
      <c r="AF33" s="22"/>
      <c r="AG33" s="22"/>
      <c r="AH33" s="22">
        <v>2</v>
      </c>
      <c r="AI33" s="23"/>
      <c r="AJ33" s="22"/>
      <c r="AK33" s="73"/>
      <c r="AL33" s="49"/>
      <c r="AM33" s="40"/>
      <c r="AN33" s="40"/>
      <c r="AO33" s="50"/>
      <c r="AP33" s="37">
        <v>24</v>
      </c>
    </row>
    <row r="34" spans="3:42" ht="15.75" customHeight="1">
      <c r="C34" s="27">
        <v>25</v>
      </c>
      <c r="D34" s="21" t="str">
        <f t="shared" si="4"/>
        <v>〇</v>
      </c>
      <c r="E34" s="22">
        <f t="shared" si="2"/>
        <v>105</v>
      </c>
      <c r="F34" s="27">
        <f t="shared" si="0"/>
        <v>5</v>
      </c>
      <c r="G34" s="88"/>
      <c r="H34" s="98">
        <v>5</v>
      </c>
      <c r="I34" s="98"/>
      <c r="J34" s="99"/>
      <c r="K34" s="99"/>
      <c r="L34" s="99"/>
      <c r="M34" s="99"/>
      <c r="N34" s="106">
        <v>3</v>
      </c>
      <c r="O34" s="106">
        <v>1</v>
      </c>
      <c r="P34" s="106">
        <f t="shared" si="3"/>
        <v>2</v>
      </c>
      <c r="Q34" s="106">
        <v>25</v>
      </c>
      <c r="U34" s="180">
        <v>25</v>
      </c>
      <c r="V34" s="2">
        <f t="shared" si="1"/>
        <v>2</v>
      </c>
      <c r="W34" s="41"/>
      <c r="X34" s="134"/>
      <c r="Y34" s="134"/>
      <c r="Z34" s="134">
        <v>3</v>
      </c>
      <c r="AA34" s="51"/>
      <c r="AB34" s="53"/>
      <c r="AC34" s="39"/>
      <c r="AD34" s="21"/>
      <c r="AE34" s="22"/>
      <c r="AF34" s="22"/>
      <c r="AG34" s="22"/>
      <c r="AH34" s="22"/>
      <c r="AI34" s="23">
        <v>2</v>
      </c>
      <c r="AJ34" s="22"/>
      <c r="AK34" s="73"/>
      <c r="AL34" s="52"/>
      <c r="AM34" s="41"/>
      <c r="AN34" s="41"/>
      <c r="AO34" s="53"/>
      <c r="AP34" s="39">
        <v>25</v>
      </c>
    </row>
    <row r="35" spans="3:42" ht="15.75" customHeight="1">
      <c r="C35" s="27">
        <v>26</v>
      </c>
      <c r="D35" s="21" t="str">
        <f t="shared" si="4"/>
        <v>〇</v>
      </c>
      <c r="E35" s="22">
        <f t="shared" si="2"/>
        <v>108</v>
      </c>
      <c r="F35" s="27">
        <f t="shared" si="0"/>
        <v>4</v>
      </c>
      <c r="G35" s="88"/>
      <c r="H35" s="98"/>
      <c r="I35" s="98">
        <v>4</v>
      </c>
      <c r="J35" s="99"/>
      <c r="K35" s="99"/>
      <c r="L35" s="99"/>
      <c r="M35" s="99"/>
      <c r="N35" s="106"/>
      <c r="O35" s="106">
        <v>2</v>
      </c>
      <c r="P35" s="106">
        <f t="shared" si="3"/>
        <v>1</v>
      </c>
      <c r="Q35" s="106">
        <v>26</v>
      </c>
      <c r="U35" s="180">
        <v>26</v>
      </c>
      <c r="V35" s="2">
        <f t="shared" si="1"/>
        <v>1</v>
      </c>
      <c r="W35" s="125"/>
      <c r="X35" s="133"/>
      <c r="Y35" s="133"/>
      <c r="Z35" s="133"/>
      <c r="AA35" s="48"/>
      <c r="AB35" s="50"/>
      <c r="AC35" s="37"/>
      <c r="AD35" s="21"/>
      <c r="AE35" s="22"/>
      <c r="AF35" s="22"/>
      <c r="AG35" s="22"/>
      <c r="AH35" s="22"/>
      <c r="AI35" s="23"/>
      <c r="AJ35" s="22">
        <v>2</v>
      </c>
      <c r="AK35" s="73"/>
      <c r="AL35" s="49"/>
      <c r="AM35" s="40"/>
      <c r="AN35" s="40"/>
      <c r="AO35" s="50"/>
      <c r="AP35" s="34">
        <v>26</v>
      </c>
    </row>
    <row r="36" spans="3:42" ht="15.75" customHeight="1">
      <c r="C36" s="27">
        <v>27</v>
      </c>
      <c r="D36" s="21" t="str">
        <f t="shared" si="4"/>
        <v>〇</v>
      </c>
      <c r="E36" s="22">
        <f t="shared" si="2"/>
        <v>111</v>
      </c>
      <c r="F36" s="27">
        <f t="shared" si="0"/>
        <v>4</v>
      </c>
      <c r="G36" s="88"/>
      <c r="H36" s="98"/>
      <c r="I36" s="98"/>
      <c r="J36" s="99">
        <v>4</v>
      </c>
      <c r="K36" s="99"/>
      <c r="L36" s="99"/>
      <c r="M36" s="99"/>
      <c r="N36" s="106"/>
      <c r="O36" s="106"/>
      <c r="P36" s="106">
        <f t="shared" si="3"/>
        <v>3</v>
      </c>
      <c r="Q36" s="106">
        <v>27</v>
      </c>
      <c r="U36" s="180">
        <v>27</v>
      </c>
      <c r="V36" s="2">
        <f t="shared" si="1"/>
        <v>3</v>
      </c>
      <c r="W36" s="125"/>
      <c r="X36" s="133"/>
      <c r="Y36" s="133">
        <v>8</v>
      </c>
      <c r="Z36" s="133"/>
      <c r="AA36" s="48"/>
      <c r="AB36" s="50"/>
      <c r="AC36" s="37"/>
      <c r="AD36" s="21">
        <v>3</v>
      </c>
      <c r="AE36" s="22"/>
      <c r="AF36" s="22"/>
      <c r="AG36" s="22"/>
      <c r="AH36" s="22"/>
      <c r="AI36" s="23"/>
      <c r="AJ36" s="22"/>
      <c r="AK36" s="73">
        <v>2</v>
      </c>
      <c r="AL36" s="49"/>
      <c r="AM36" s="40"/>
      <c r="AN36" s="40"/>
      <c r="AO36" s="50"/>
      <c r="AP36" s="34">
        <v>27</v>
      </c>
    </row>
    <row r="37" spans="3:42" ht="15.75" customHeight="1">
      <c r="C37" s="27">
        <v>28</v>
      </c>
      <c r="D37" s="21" t="str">
        <f t="shared" si="4"/>
        <v>〇</v>
      </c>
      <c r="E37" s="22">
        <f t="shared" si="2"/>
        <v>114</v>
      </c>
      <c r="F37" s="27">
        <f t="shared" si="0"/>
        <v>3</v>
      </c>
      <c r="G37" s="88"/>
      <c r="H37" s="98"/>
      <c r="I37" s="98"/>
      <c r="J37" s="99"/>
      <c r="K37" s="99">
        <v>4</v>
      </c>
      <c r="L37" s="99"/>
      <c r="M37" s="99"/>
      <c r="N37" s="106"/>
      <c r="O37" s="106">
        <v>1</v>
      </c>
      <c r="P37" s="106">
        <f t="shared" si="3"/>
        <v>1</v>
      </c>
      <c r="Q37" s="106">
        <v>28</v>
      </c>
      <c r="U37" s="180">
        <v>28</v>
      </c>
      <c r="V37" s="2">
        <f t="shared" si="1"/>
        <v>1</v>
      </c>
      <c r="W37" s="125"/>
      <c r="X37" s="133"/>
      <c r="Y37" s="133"/>
      <c r="Z37" s="133"/>
      <c r="AA37" s="48"/>
      <c r="AB37" s="50"/>
      <c r="AC37" s="37"/>
      <c r="AD37" s="21"/>
      <c r="AE37" s="22">
        <v>3</v>
      </c>
      <c r="AF37" s="22"/>
      <c r="AG37" s="22"/>
      <c r="AH37" s="22"/>
      <c r="AI37" s="23"/>
      <c r="AJ37" s="22"/>
      <c r="AK37" s="73"/>
      <c r="AL37" s="49"/>
      <c r="AM37" s="40"/>
      <c r="AN37" s="40"/>
      <c r="AO37" s="50"/>
      <c r="AP37" s="34">
        <v>28</v>
      </c>
    </row>
    <row r="38" spans="3:42" ht="15.75" customHeight="1">
      <c r="C38" s="27">
        <v>29</v>
      </c>
      <c r="D38" s="21" t="str">
        <f t="shared" si="4"/>
        <v>〇</v>
      </c>
      <c r="E38" s="22">
        <f t="shared" si="2"/>
        <v>117</v>
      </c>
      <c r="F38" s="27">
        <f t="shared" si="0"/>
        <v>4</v>
      </c>
      <c r="G38" s="88"/>
      <c r="H38" s="98"/>
      <c r="I38" s="98"/>
      <c r="J38" s="99"/>
      <c r="K38" s="99"/>
      <c r="L38" s="99">
        <v>4</v>
      </c>
      <c r="M38" s="99"/>
      <c r="N38" s="106"/>
      <c r="O38" s="106"/>
      <c r="P38" s="106">
        <f t="shared" si="3"/>
        <v>3</v>
      </c>
      <c r="Q38" s="106">
        <v>29</v>
      </c>
      <c r="U38" s="180">
        <v>29</v>
      </c>
      <c r="V38" s="2">
        <f t="shared" si="1"/>
        <v>3</v>
      </c>
      <c r="W38" s="125"/>
      <c r="X38" s="133"/>
      <c r="Y38" s="133"/>
      <c r="Z38" s="133"/>
      <c r="AA38" s="48"/>
      <c r="AB38" s="50">
        <v>3</v>
      </c>
      <c r="AC38" s="37">
        <v>3</v>
      </c>
      <c r="AD38" s="21"/>
      <c r="AE38" s="22"/>
      <c r="AF38" s="22">
        <v>3</v>
      </c>
      <c r="AG38" s="22"/>
      <c r="AH38" s="22"/>
      <c r="AI38" s="23"/>
      <c r="AJ38" s="22"/>
      <c r="AK38" s="73"/>
      <c r="AL38" s="49"/>
      <c r="AM38" s="40"/>
      <c r="AN38" s="40"/>
      <c r="AO38" s="50"/>
      <c r="AP38" s="34">
        <v>29</v>
      </c>
    </row>
    <row r="39" spans="3:42" ht="15.75" customHeight="1">
      <c r="C39" s="27">
        <v>30</v>
      </c>
      <c r="D39" s="21" t="str">
        <f t="shared" si="4"/>
        <v>〇</v>
      </c>
      <c r="E39" s="22">
        <f t="shared" si="2"/>
        <v>120</v>
      </c>
      <c r="F39" s="27">
        <f t="shared" si="0"/>
        <v>9</v>
      </c>
      <c r="G39" s="88"/>
      <c r="H39" s="98">
        <v>6</v>
      </c>
      <c r="I39" s="98"/>
      <c r="J39" s="99"/>
      <c r="K39" s="99"/>
      <c r="L39" s="99"/>
      <c r="M39" s="99">
        <v>4</v>
      </c>
      <c r="N39" s="106"/>
      <c r="O39" s="106">
        <v>2</v>
      </c>
      <c r="P39" s="106">
        <f t="shared" si="3"/>
        <v>5</v>
      </c>
      <c r="Q39" s="106">
        <v>30</v>
      </c>
      <c r="U39" s="180">
        <v>30</v>
      </c>
      <c r="V39" s="2">
        <f t="shared" si="1"/>
        <v>5</v>
      </c>
      <c r="W39" s="125"/>
      <c r="X39" s="133"/>
      <c r="Y39" s="133">
        <v>9</v>
      </c>
      <c r="Z39" s="133">
        <v>4</v>
      </c>
      <c r="AA39" s="48">
        <v>4</v>
      </c>
      <c r="AB39" s="50"/>
      <c r="AC39" s="37"/>
      <c r="AD39" s="21"/>
      <c r="AE39" s="22"/>
      <c r="AF39" s="22"/>
      <c r="AG39" s="22">
        <v>3</v>
      </c>
      <c r="AH39" s="22"/>
      <c r="AI39" s="23"/>
      <c r="AJ39" s="22"/>
      <c r="AK39" s="73"/>
      <c r="AL39" s="49">
        <v>2</v>
      </c>
      <c r="AM39" s="40"/>
      <c r="AN39" s="40"/>
      <c r="AO39" s="50"/>
      <c r="AP39" s="34">
        <v>30</v>
      </c>
    </row>
    <row r="40" spans="3:42" ht="15.75" customHeight="1">
      <c r="C40" s="27">
        <v>31</v>
      </c>
      <c r="D40" s="21" t="str">
        <f t="shared" si="4"/>
        <v>〇</v>
      </c>
      <c r="E40" s="22">
        <f t="shared" si="2"/>
        <v>123</v>
      </c>
      <c r="F40" s="27">
        <f t="shared" si="0"/>
        <v>2</v>
      </c>
      <c r="G40" s="88"/>
      <c r="H40" s="98"/>
      <c r="I40" s="98"/>
      <c r="J40" s="99"/>
      <c r="K40" s="99"/>
      <c r="L40" s="99"/>
      <c r="M40" s="99"/>
      <c r="N40" s="106">
        <v>4</v>
      </c>
      <c r="O40" s="106"/>
      <c r="P40" s="106">
        <f t="shared" si="3"/>
        <v>1</v>
      </c>
      <c r="Q40" s="106">
        <v>31</v>
      </c>
      <c r="U40" s="180">
        <v>31</v>
      </c>
      <c r="V40" s="2">
        <f t="shared" si="1"/>
        <v>1</v>
      </c>
      <c r="W40" s="44"/>
      <c r="X40" s="135"/>
      <c r="Y40" s="135"/>
      <c r="Z40" s="135"/>
      <c r="AA40" s="54"/>
      <c r="AB40" s="56"/>
      <c r="AC40" s="45"/>
      <c r="AD40" s="21"/>
      <c r="AE40" s="22"/>
      <c r="AF40" s="22"/>
      <c r="AG40" s="22"/>
      <c r="AH40" s="22">
        <v>3</v>
      </c>
      <c r="AI40" s="23"/>
      <c r="AJ40" s="22"/>
      <c r="AK40" s="73"/>
      <c r="AL40" s="55"/>
      <c r="AM40" s="44"/>
      <c r="AN40" s="44"/>
      <c r="AO40" s="56"/>
      <c r="AP40" s="45">
        <v>31</v>
      </c>
    </row>
    <row r="41" spans="3:42" ht="15.75" customHeight="1">
      <c r="C41" s="27">
        <v>32</v>
      </c>
      <c r="D41" s="21" t="str">
        <f t="shared" si="4"/>
        <v>〇</v>
      </c>
      <c r="E41" s="22">
        <f t="shared" si="2"/>
        <v>126</v>
      </c>
      <c r="F41" s="27">
        <f t="shared" si="0"/>
        <v>3</v>
      </c>
      <c r="G41" s="88"/>
      <c r="H41" s="98"/>
      <c r="I41" s="98">
        <v>5</v>
      </c>
      <c r="J41" s="99"/>
      <c r="K41" s="99"/>
      <c r="L41" s="99"/>
      <c r="M41" s="99"/>
      <c r="N41" s="106"/>
      <c r="O41" s="106">
        <v>1</v>
      </c>
      <c r="P41" s="106">
        <f t="shared" si="3"/>
        <v>1</v>
      </c>
      <c r="Q41" s="106">
        <v>32</v>
      </c>
      <c r="U41" s="180">
        <v>32</v>
      </c>
      <c r="V41" s="2">
        <f t="shared" si="1"/>
        <v>1</v>
      </c>
      <c r="W41" s="40"/>
      <c r="X41" s="133"/>
      <c r="Y41" s="133"/>
      <c r="Z41" s="133"/>
      <c r="AA41" s="48"/>
      <c r="AB41" s="50"/>
      <c r="AC41" s="37"/>
      <c r="AD41" s="21"/>
      <c r="AE41" s="22"/>
      <c r="AF41" s="22"/>
      <c r="AG41" s="22"/>
      <c r="AH41" s="22"/>
      <c r="AI41" s="23">
        <v>3</v>
      </c>
      <c r="AJ41" s="22"/>
      <c r="AK41" s="73"/>
      <c r="AL41" s="49"/>
      <c r="AM41" s="40"/>
      <c r="AN41" s="40"/>
      <c r="AO41" s="50"/>
      <c r="AP41" s="37">
        <v>32</v>
      </c>
    </row>
    <row r="42" spans="3:42" ht="15.75" customHeight="1">
      <c r="C42" s="27">
        <v>33</v>
      </c>
      <c r="D42" s="21" t="str">
        <f t="shared" si="4"/>
        <v>〇</v>
      </c>
      <c r="E42" s="22">
        <f t="shared" si="2"/>
        <v>129</v>
      </c>
      <c r="F42" s="27">
        <f t="shared" si="0"/>
        <v>3</v>
      </c>
      <c r="G42" s="88"/>
      <c r="H42" s="98"/>
      <c r="I42" s="98"/>
      <c r="J42" s="99">
        <v>5</v>
      </c>
      <c r="K42" s="99"/>
      <c r="L42" s="99"/>
      <c r="M42" s="99"/>
      <c r="N42" s="106"/>
      <c r="O42" s="106"/>
      <c r="P42" s="106">
        <f t="shared" si="3"/>
        <v>2</v>
      </c>
      <c r="Q42" s="106">
        <v>33</v>
      </c>
      <c r="U42" s="180">
        <v>33</v>
      </c>
      <c r="V42" s="2">
        <f t="shared" si="1"/>
        <v>2</v>
      </c>
      <c r="W42" s="40"/>
      <c r="X42" s="133"/>
      <c r="Y42" s="133">
        <v>10</v>
      </c>
      <c r="Z42" s="133"/>
      <c r="AA42" s="48"/>
      <c r="AB42" s="50"/>
      <c r="AC42" s="37"/>
      <c r="AD42" s="21"/>
      <c r="AE42" s="22"/>
      <c r="AF42" s="22"/>
      <c r="AG42" s="22"/>
      <c r="AH42" s="22"/>
      <c r="AI42" s="23"/>
      <c r="AJ42" s="22">
        <v>3</v>
      </c>
      <c r="AK42" s="73"/>
      <c r="AL42" s="49"/>
      <c r="AM42" s="40"/>
      <c r="AN42" s="40"/>
      <c r="AO42" s="50"/>
      <c r="AP42" s="37">
        <v>33</v>
      </c>
    </row>
    <row r="43" spans="3:42" ht="15.75" customHeight="1">
      <c r="C43" s="27">
        <v>34</v>
      </c>
      <c r="D43" s="21" t="str">
        <f t="shared" si="4"/>
        <v>〇</v>
      </c>
      <c r="E43" s="22">
        <f t="shared" si="2"/>
        <v>132</v>
      </c>
      <c r="F43" s="27">
        <f t="shared" si="0"/>
        <v>3</v>
      </c>
      <c r="G43" s="88"/>
      <c r="H43" s="98"/>
      <c r="I43" s="98"/>
      <c r="J43" s="99"/>
      <c r="K43" s="99">
        <v>5</v>
      </c>
      <c r="L43" s="99"/>
      <c r="M43" s="99"/>
      <c r="N43" s="106"/>
      <c r="O43" s="106"/>
      <c r="P43" s="106">
        <f t="shared" si="3"/>
        <v>2</v>
      </c>
      <c r="Q43" s="106">
        <v>34</v>
      </c>
      <c r="U43" s="180">
        <v>34</v>
      </c>
      <c r="V43" s="2">
        <f t="shared" si="1"/>
        <v>2</v>
      </c>
      <c r="W43" s="40"/>
      <c r="X43" s="133"/>
      <c r="Y43" s="133"/>
      <c r="Z43" s="133"/>
      <c r="AA43" s="48"/>
      <c r="AB43" s="50"/>
      <c r="AC43" s="37"/>
      <c r="AD43" s="21">
        <v>4</v>
      </c>
      <c r="AE43" s="22"/>
      <c r="AF43" s="22"/>
      <c r="AG43" s="22"/>
      <c r="AH43" s="22"/>
      <c r="AI43" s="23"/>
      <c r="AJ43" s="22"/>
      <c r="AK43" s="73">
        <v>3</v>
      </c>
      <c r="AL43" s="49"/>
      <c r="AM43" s="40"/>
      <c r="AN43" s="40"/>
      <c r="AO43" s="50"/>
      <c r="AP43" s="37">
        <v>34</v>
      </c>
    </row>
    <row r="44" spans="3:42" ht="15.75" customHeight="1">
      <c r="C44" s="27">
        <v>35</v>
      </c>
      <c r="D44" s="21" t="str">
        <f t="shared" si="4"/>
        <v>〇</v>
      </c>
      <c r="E44" s="22">
        <f t="shared" si="2"/>
        <v>135</v>
      </c>
      <c r="F44" s="27">
        <f t="shared" si="0"/>
        <v>4</v>
      </c>
      <c r="G44" s="88"/>
      <c r="H44" s="98">
        <v>7</v>
      </c>
      <c r="I44" s="98"/>
      <c r="J44" s="99"/>
      <c r="K44" s="99"/>
      <c r="L44" s="99">
        <v>5</v>
      </c>
      <c r="M44" s="99"/>
      <c r="N44" s="106"/>
      <c r="O44" s="106"/>
      <c r="P44" s="106">
        <f t="shared" si="3"/>
        <v>2</v>
      </c>
      <c r="Q44" s="106">
        <v>35</v>
      </c>
      <c r="U44" s="180">
        <v>35</v>
      </c>
      <c r="V44" s="2">
        <f t="shared" si="1"/>
        <v>2</v>
      </c>
      <c r="W44" s="41"/>
      <c r="X44" s="134"/>
      <c r="Y44" s="134"/>
      <c r="Z44" s="134">
        <v>5</v>
      </c>
      <c r="AA44" s="51"/>
      <c r="AB44" s="53"/>
      <c r="AC44" s="39"/>
      <c r="AD44" s="21"/>
      <c r="AE44" s="22">
        <v>4</v>
      </c>
      <c r="AF44" s="22"/>
      <c r="AG44" s="22"/>
      <c r="AH44" s="22"/>
      <c r="AI44" s="23"/>
      <c r="AJ44" s="22"/>
      <c r="AK44" s="73"/>
      <c r="AL44" s="52"/>
      <c r="AM44" s="41"/>
      <c r="AN44" s="41"/>
      <c r="AO44" s="53"/>
      <c r="AP44" s="39">
        <v>35</v>
      </c>
    </row>
    <row r="45" spans="3:42" ht="15.75" customHeight="1">
      <c r="C45" s="27">
        <v>36</v>
      </c>
      <c r="D45" s="21" t="str">
        <f t="shared" si="4"/>
        <v>〇</v>
      </c>
      <c r="E45" s="22">
        <f t="shared" si="2"/>
        <v>138</v>
      </c>
      <c r="F45" s="27">
        <f t="shared" si="0"/>
        <v>4</v>
      </c>
      <c r="G45" s="88"/>
      <c r="H45" s="98"/>
      <c r="I45" s="98"/>
      <c r="J45" s="99"/>
      <c r="K45" s="99"/>
      <c r="L45" s="99"/>
      <c r="M45" s="99">
        <v>5</v>
      </c>
      <c r="N45" s="106"/>
      <c r="O45" s="106"/>
      <c r="P45" s="106">
        <f t="shared" si="3"/>
        <v>3</v>
      </c>
      <c r="Q45" s="106">
        <v>36</v>
      </c>
      <c r="U45" s="180">
        <v>36</v>
      </c>
      <c r="V45" s="2">
        <f t="shared" si="1"/>
        <v>3</v>
      </c>
      <c r="W45" s="125"/>
      <c r="X45" s="133"/>
      <c r="Y45" s="133">
        <v>11</v>
      </c>
      <c r="Z45" s="133"/>
      <c r="AA45" s="48"/>
      <c r="AB45" s="50"/>
      <c r="AC45" s="37">
        <v>4</v>
      </c>
      <c r="AD45" s="21"/>
      <c r="AE45" s="22"/>
      <c r="AF45" s="22">
        <v>4</v>
      </c>
      <c r="AG45" s="22"/>
      <c r="AH45" s="22"/>
      <c r="AI45" s="23"/>
      <c r="AJ45" s="22"/>
      <c r="AK45" s="73"/>
      <c r="AL45" s="49"/>
      <c r="AM45" s="40"/>
      <c r="AN45" s="40"/>
      <c r="AO45" s="50"/>
      <c r="AP45" s="34">
        <v>36</v>
      </c>
    </row>
    <row r="46" spans="3:42" ht="15.75" customHeight="1">
      <c r="C46" s="27">
        <v>37</v>
      </c>
      <c r="D46" s="21" t="str">
        <f t="shared" si="4"/>
        <v>〇</v>
      </c>
      <c r="E46" s="22">
        <f t="shared" si="2"/>
        <v>141</v>
      </c>
      <c r="F46" s="27">
        <f t="shared" si="0"/>
        <v>4</v>
      </c>
      <c r="G46" s="88"/>
      <c r="H46" s="98"/>
      <c r="I46" s="98"/>
      <c r="J46" s="99"/>
      <c r="K46" s="99"/>
      <c r="L46" s="99"/>
      <c r="M46" s="99"/>
      <c r="N46" s="106">
        <v>5</v>
      </c>
      <c r="O46" s="106"/>
      <c r="P46" s="106">
        <f t="shared" si="3"/>
        <v>3</v>
      </c>
      <c r="Q46" s="106">
        <v>37</v>
      </c>
      <c r="U46" s="180">
        <v>37</v>
      </c>
      <c r="V46" s="2">
        <f t="shared" si="1"/>
        <v>3</v>
      </c>
      <c r="W46" s="125"/>
      <c r="X46" s="133"/>
      <c r="Y46" s="133"/>
      <c r="Z46" s="133"/>
      <c r="AA46" s="48">
        <v>5</v>
      </c>
      <c r="AB46" s="50">
        <v>4</v>
      </c>
      <c r="AC46" s="37"/>
      <c r="AD46" s="21"/>
      <c r="AE46" s="22"/>
      <c r="AF46" s="22"/>
      <c r="AG46" s="22">
        <v>4</v>
      </c>
      <c r="AH46" s="22"/>
      <c r="AI46" s="23"/>
      <c r="AJ46" s="22"/>
      <c r="AK46" s="73"/>
      <c r="AL46" s="49"/>
      <c r="AM46" s="40"/>
      <c r="AN46" s="40"/>
      <c r="AO46" s="50"/>
      <c r="AP46" s="34">
        <v>37</v>
      </c>
    </row>
    <row r="47" spans="3:42" ht="15.75" customHeight="1">
      <c r="C47" s="27">
        <v>38</v>
      </c>
      <c r="D47" s="21" t="str">
        <f t="shared" si="4"/>
        <v>〇</v>
      </c>
      <c r="E47" s="22">
        <f t="shared" si="2"/>
        <v>144</v>
      </c>
      <c r="F47" s="27">
        <f t="shared" si="0"/>
        <v>3</v>
      </c>
      <c r="G47" s="88"/>
      <c r="H47" s="98"/>
      <c r="I47" s="98">
        <v>6</v>
      </c>
      <c r="J47" s="99"/>
      <c r="K47" s="99"/>
      <c r="L47" s="99"/>
      <c r="M47" s="99"/>
      <c r="N47" s="106"/>
      <c r="O47" s="106">
        <v>1</v>
      </c>
      <c r="P47" s="106">
        <f t="shared" si="3"/>
        <v>1</v>
      </c>
      <c r="Q47" s="106">
        <v>38</v>
      </c>
      <c r="U47" s="180">
        <v>38</v>
      </c>
      <c r="V47" s="2">
        <f t="shared" si="1"/>
        <v>1</v>
      </c>
      <c r="W47" s="125"/>
      <c r="X47" s="133"/>
      <c r="Y47" s="133"/>
      <c r="Z47" s="133"/>
      <c r="AA47" s="48"/>
      <c r="AB47" s="50"/>
      <c r="AC47" s="37"/>
      <c r="AD47" s="21"/>
      <c r="AE47" s="22"/>
      <c r="AF47" s="22"/>
      <c r="AG47" s="22"/>
      <c r="AH47" s="22">
        <v>4</v>
      </c>
      <c r="AI47" s="23"/>
      <c r="AJ47" s="22"/>
      <c r="AK47" s="73"/>
      <c r="AL47" s="49"/>
      <c r="AM47" s="40"/>
      <c r="AN47" s="40"/>
      <c r="AO47" s="50"/>
      <c r="AP47" s="34">
        <v>38</v>
      </c>
    </row>
    <row r="48" spans="3:42" ht="15.75" customHeight="1">
      <c r="C48" s="27">
        <v>39</v>
      </c>
      <c r="D48" s="21" t="str">
        <f t="shared" si="4"/>
        <v>〇</v>
      </c>
      <c r="E48" s="22">
        <f t="shared" si="2"/>
        <v>147</v>
      </c>
      <c r="F48" s="27">
        <f t="shared" si="0"/>
        <v>4</v>
      </c>
      <c r="G48" s="88"/>
      <c r="H48" s="98"/>
      <c r="I48" s="98"/>
      <c r="J48" s="99">
        <v>6</v>
      </c>
      <c r="K48" s="99"/>
      <c r="L48" s="99"/>
      <c r="M48" s="99"/>
      <c r="N48" s="106"/>
      <c r="O48" s="106"/>
      <c r="P48" s="106">
        <f t="shared" si="3"/>
        <v>3</v>
      </c>
      <c r="Q48" s="106">
        <v>39</v>
      </c>
      <c r="U48" s="180">
        <v>39</v>
      </c>
      <c r="V48" s="2">
        <f t="shared" si="1"/>
        <v>3</v>
      </c>
      <c r="W48" s="125"/>
      <c r="X48" s="133"/>
      <c r="Y48" s="133">
        <v>12</v>
      </c>
      <c r="Z48" s="133"/>
      <c r="AA48" s="48"/>
      <c r="AB48" s="50"/>
      <c r="AC48" s="37"/>
      <c r="AD48" s="21"/>
      <c r="AE48" s="22"/>
      <c r="AF48" s="22"/>
      <c r="AG48" s="22"/>
      <c r="AH48" s="22"/>
      <c r="AI48" s="23">
        <v>4</v>
      </c>
      <c r="AJ48" s="22"/>
      <c r="AK48" s="73"/>
      <c r="AL48" s="49">
        <v>3</v>
      </c>
      <c r="AM48" s="40"/>
      <c r="AN48" s="40"/>
      <c r="AO48" s="50"/>
      <c r="AP48" s="34">
        <v>39</v>
      </c>
    </row>
    <row r="49" spans="3:42" ht="15.75" customHeight="1">
      <c r="C49" s="27">
        <v>40</v>
      </c>
      <c r="D49" s="21" t="str">
        <f t="shared" si="4"/>
        <v>〇</v>
      </c>
      <c r="E49" s="22">
        <f t="shared" si="2"/>
        <v>150</v>
      </c>
      <c r="F49" s="27">
        <f t="shared" si="0"/>
        <v>4</v>
      </c>
      <c r="G49" s="88"/>
      <c r="H49" s="98">
        <v>8</v>
      </c>
      <c r="I49" s="98"/>
      <c r="J49" s="99"/>
      <c r="K49" s="99">
        <v>6</v>
      </c>
      <c r="L49" s="99"/>
      <c r="M49" s="99"/>
      <c r="N49" s="106"/>
      <c r="O49" s="106"/>
      <c r="P49" s="106">
        <f t="shared" si="3"/>
        <v>2</v>
      </c>
      <c r="Q49" s="106">
        <v>40</v>
      </c>
      <c r="U49" s="180">
        <v>40</v>
      </c>
      <c r="V49" s="2">
        <f t="shared" si="1"/>
        <v>2</v>
      </c>
      <c r="W49" s="125"/>
      <c r="X49" s="133"/>
      <c r="Y49" s="133"/>
      <c r="Z49" s="133">
        <v>6</v>
      </c>
      <c r="AA49" s="48"/>
      <c r="AB49" s="50"/>
      <c r="AC49" s="37"/>
      <c r="AD49" s="21"/>
      <c r="AE49" s="22"/>
      <c r="AF49" s="22"/>
      <c r="AG49" s="22"/>
      <c r="AH49" s="22"/>
      <c r="AI49" s="23"/>
      <c r="AJ49" s="22">
        <v>4</v>
      </c>
      <c r="AK49" s="73"/>
      <c r="AL49" s="49"/>
      <c r="AM49" s="40"/>
      <c r="AN49" s="40"/>
      <c r="AO49" s="50"/>
      <c r="AP49" s="34">
        <v>40</v>
      </c>
    </row>
    <row r="50" spans="3:42" ht="15.75" customHeight="1" thickBot="1">
      <c r="C50" s="82" t="s">
        <v>31</v>
      </c>
      <c r="D50" s="83" t="s">
        <v>31</v>
      </c>
      <c r="E50" s="89" t="s">
        <v>30</v>
      </c>
      <c r="F50" s="82" t="s">
        <v>30</v>
      </c>
      <c r="G50" s="86" t="s">
        <v>30</v>
      </c>
      <c r="H50" s="107" t="s">
        <v>30</v>
      </c>
      <c r="I50" s="107" t="s">
        <v>30</v>
      </c>
      <c r="J50" s="108" t="s">
        <v>30</v>
      </c>
      <c r="K50" s="108" t="s">
        <v>30</v>
      </c>
      <c r="L50" s="108" t="s">
        <v>30</v>
      </c>
      <c r="M50" s="108" t="s">
        <v>30</v>
      </c>
      <c r="N50" s="109" t="s">
        <v>30</v>
      </c>
      <c r="O50" s="109" t="s">
        <v>30</v>
      </c>
      <c r="P50" s="109" t="s">
        <v>30</v>
      </c>
      <c r="Q50" s="109" t="s">
        <v>30</v>
      </c>
      <c r="U50" s="180" t="s">
        <v>30</v>
      </c>
      <c r="W50" s="128"/>
      <c r="X50" s="136"/>
      <c r="Y50" s="136"/>
      <c r="Z50" s="136"/>
      <c r="AA50" s="57"/>
      <c r="AB50" s="59"/>
      <c r="AC50" s="63"/>
      <c r="AD50" s="7" t="s">
        <v>30</v>
      </c>
      <c r="AE50" s="8" t="s">
        <v>30</v>
      </c>
      <c r="AF50" s="8" t="s">
        <v>30</v>
      </c>
      <c r="AG50" s="8" t="s">
        <v>30</v>
      </c>
      <c r="AH50" s="8" t="s">
        <v>30</v>
      </c>
      <c r="AI50" s="14" t="s">
        <v>30</v>
      </c>
      <c r="AJ50" s="14" t="s">
        <v>30</v>
      </c>
      <c r="AK50" s="70" t="s">
        <v>30</v>
      </c>
      <c r="AL50" s="58"/>
      <c r="AM50" s="62"/>
      <c r="AN50" s="62"/>
      <c r="AO50" s="59"/>
      <c r="AP50" s="34" t="s">
        <v>30</v>
      </c>
    </row>
    <row r="51" spans="3:42" ht="20.25" customHeight="1" thickTop="1">
      <c r="C51" s="121" t="s">
        <v>74</v>
      </c>
    </row>
    <row r="52" spans="3:42">
      <c r="C52" s="122" t="s">
        <v>78</v>
      </c>
      <c r="D52" s="2"/>
    </row>
    <row r="53" spans="3:42">
      <c r="C53" s="122" t="s">
        <v>79</v>
      </c>
      <c r="D53" s="2"/>
    </row>
    <row r="54" spans="3:42">
      <c r="C54" s="122" t="s">
        <v>80</v>
      </c>
    </row>
    <row r="55" spans="3:42">
      <c r="C55" s="120"/>
    </row>
  </sheetData>
  <mergeCells count="33">
    <mergeCell ref="C6:F6"/>
    <mergeCell ref="C5:F5"/>
    <mergeCell ref="Q2:Q6"/>
    <mergeCell ref="AL4:AL5"/>
    <mergeCell ref="AD4:AD5"/>
    <mergeCell ref="AE4:AE5"/>
    <mergeCell ref="AF4:AF5"/>
    <mergeCell ref="AG4:AG5"/>
    <mergeCell ref="AH4:AH5"/>
    <mergeCell ref="AI4:AI5"/>
    <mergeCell ref="AJ4:AJ5"/>
    <mergeCell ref="AK4:AK5"/>
    <mergeCell ref="W4:W5"/>
    <mergeCell ref="AB4:AB5"/>
    <mergeCell ref="C2:F4"/>
    <mergeCell ref="K4:K5"/>
    <mergeCell ref="H4:H5"/>
    <mergeCell ref="I4:I5"/>
    <mergeCell ref="J4:J5"/>
    <mergeCell ref="N4:N5"/>
    <mergeCell ref="L4:L5"/>
    <mergeCell ref="AC6:AC8"/>
    <mergeCell ref="AO4:AO5"/>
    <mergeCell ref="AM4:AM5"/>
    <mergeCell ref="AA4:AA5"/>
    <mergeCell ref="Z4:Z5"/>
    <mergeCell ref="M4:M5"/>
    <mergeCell ref="Y4:Y5"/>
    <mergeCell ref="V4:V5"/>
    <mergeCell ref="O2:O6"/>
    <mergeCell ref="P2:P6"/>
    <mergeCell ref="AC4:AC5"/>
    <mergeCell ref="X4:X5"/>
  </mergeCells>
  <phoneticPr fontId="1"/>
  <pageMargins left="0.51181102362204722" right="0.51181102362204722" top="0.74803149606299213" bottom="0.15748031496062992" header="0.31496062992125984" footer="0.31496062992125984"/>
  <pageSetup paperSize="9" scale="85" fitToHeight="0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和経 堀部</dc:creator>
  <cp:lastModifiedBy>和経 堀部</cp:lastModifiedBy>
  <cp:lastPrinted>2024-12-30T17:04:54Z</cp:lastPrinted>
  <dcterms:created xsi:type="dcterms:W3CDTF">2024-10-24T01:34:53Z</dcterms:created>
  <dcterms:modified xsi:type="dcterms:W3CDTF">2024-12-31T04:14:36Z</dcterms:modified>
</cp:coreProperties>
</file>